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<sst xmlns="http://schemas.openxmlformats.org/spreadsheetml/2006/main" count="54" uniqueCount="42">
  <si>
    <t>石埠头村2023年中药材产业奖补审核验收一览表</t>
  </si>
  <si>
    <t xml:space="preserve"> 单位：亩、元                                                                                         时间：  2023.04.30</t>
  </si>
  <si>
    <t>序号</t>
  </si>
  <si>
    <t>户主姓名</t>
  </si>
  <si>
    <t>产业项目</t>
  </si>
  <si>
    <t>金额合计</t>
  </si>
  <si>
    <t>潞党参
（400元/亩）</t>
  </si>
  <si>
    <t>草本药材
（黄芩300元/亩）</t>
  </si>
  <si>
    <t>草本药材
（柴胡300元/亩）</t>
  </si>
  <si>
    <t>仿野生潞党参
（400元/亩）</t>
  </si>
  <si>
    <t>仿野生连翘
（200元/亩）</t>
  </si>
  <si>
    <t>标准化育苗基地
（600元/亩）</t>
  </si>
  <si>
    <t>备注（安装杀虫灯、绿色防控技术）</t>
  </si>
  <si>
    <t>亩数</t>
  </si>
  <si>
    <t>金额</t>
  </si>
  <si>
    <t>呼建青</t>
  </si>
  <si>
    <t>张志岗</t>
  </si>
  <si>
    <t>石华州</t>
  </si>
  <si>
    <t>白长有</t>
  </si>
  <si>
    <t>马书林</t>
  </si>
  <si>
    <t>呼国斌</t>
  </si>
  <si>
    <t>呼国青</t>
  </si>
  <si>
    <t>石大丑</t>
  </si>
  <si>
    <t>石金明</t>
  </si>
  <si>
    <t>石金买</t>
  </si>
  <si>
    <t>方爱珍</t>
  </si>
  <si>
    <t>石福弟</t>
  </si>
  <si>
    <t>程玉平</t>
  </si>
  <si>
    <t>陈新明</t>
  </si>
  <si>
    <t>陈书良</t>
  </si>
  <si>
    <t>陈增良</t>
  </si>
  <si>
    <t>冯陈妍</t>
  </si>
  <si>
    <t>桑根发</t>
  </si>
  <si>
    <t>陈支松</t>
  </si>
  <si>
    <t>王校平</t>
  </si>
  <si>
    <t>陈建民</t>
  </si>
  <si>
    <t>李书成</t>
  </si>
  <si>
    <t>王松文</t>
  </si>
  <si>
    <t>王开平</t>
  </si>
  <si>
    <t>陈卫平</t>
  </si>
  <si>
    <t>陈恩平</t>
  </si>
  <si>
    <t>沈中平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</si>
</sst>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7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tabSelected="1" workbookViewId="0">
      <selection activeCell="A1" sqref="A1:Q1"/>
    </sheetView>
  </sheetViews>
  <sheetFormatPr defaultColWidth="9" defaultRowHeight="13.5"/>
  <sheetData>
    <row r="1" ht="20.25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3" t="s">
        <v>2</v>
      </c>
      <c r="B3" s="4" t="s">
        <v>3</v>
      </c>
      <c r="C3" s="5" t="s">
        <v>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4" t="s">
        <v>5</v>
      </c>
    </row>
    <row r="4" spans="1:17">
      <c r="A4" s="3"/>
      <c r="B4" s="4"/>
      <c r="C4" s="7" t="s">
        <v>6</v>
      </c>
      <c r="D4" s="7"/>
      <c r="E4" s="7" t="s">
        <v>7</v>
      </c>
      <c r="F4" s="7"/>
      <c r="G4" s="7" t="s">
        <v>8</v>
      </c>
      <c r="H4" s="7"/>
      <c r="I4" s="9" t="s">
        <v>9</v>
      </c>
      <c r="J4" s="9"/>
      <c r="K4" s="9" t="s">
        <v>10</v>
      </c>
      <c r="L4" s="9"/>
      <c r="M4" s="9" t="s">
        <v>11</v>
      </c>
      <c r="N4" s="9"/>
      <c r="O4" s="9" t="s">
        <v>12</v>
      </c>
      <c r="P4" s="9"/>
      <c r="Q4" s="4"/>
    </row>
    <row r="5" spans="1:17">
      <c r="A5" s="3"/>
      <c r="B5" s="4"/>
      <c r="C5" s="4" t="s">
        <v>13</v>
      </c>
      <c r="D5" s="4" t="s">
        <v>14</v>
      </c>
      <c r="E5" s="4" t="s">
        <v>13</v>
      </c>
      <c r="F5" s="4" t="s">
        <v>14</v>
      </c>
      <c r="G5" s="4" t="s">
        <v>13</v>
      </c>
      <c r="H5" s="4" t="s">
        <v>14</v>
      </c>
      <c r="I5" s="9" t="s">
        <v>13</v>
      </c>
      <c r="J5" s="9" t="s">
        <v>14</v>
      </c>
      <c r="K5" s="9" t="s">
        <v>13</v>
      </c>
      <c r="L5" s="9" t="s">
        <v>14</v>
      </c>
      <c r="M5" s="9" t="s">
        <v>13</v>
      </c>
      <c r="N5" s="9" t="s">
        <v>14</v>
      </c>
      <c r="O5" s="9" t="s">
        <v>13</v>
      </c>
      <c r="P5" s="9" t="s">
        <v>14</v>
      </c>
      <c r="Q5" s="4"/>
    </row>
    <row r="6" spans="1:17">
      <c r="A6" s="3">
        <v>1</v>
      </c>
      <c r="B6" s="8" t="s">
        <v>15</v>
      </c>
      <c r="C6" s="4"/>
      <c r="D6" s="4">
        <f t="shared" ref="D6:D32" si="0">C6*400</f>
        <v>0</v>
      </c>
      <c r="E6" s="4">
        <v>0.5</v>
      </c>
      <c r="F6" s="4">
        <f t="shared" ref="F6:F32" si="1">E6*300</f>
        <v>150</v>
      </c>
      <c r="G6" s="4"/>
      <c r="H6" s="4">
        <f t="shared" ref="H6:H32" si="2">G6*300</f>
        <v>0</v>
      </c>
      <c r="I6" s="4"/>
      <c r="J6" s="4"/>
      <c r="K6" s="4"/>
      <c r="L6" s="4">
        <f t="shared" ref="L6:L32" si="3">K6*200</f>
        <v>0</v>
      </c>
      <c r="M6" s="10"/>
      <c r="N6" s="4"/>
      <c r="O6" s="4"/>
      <c r="P6" s="4"/>
      <c r="Q6" s="4">
        <f t="shared" ref="Q6:Q32" si="4">D6+F6+H6+L6</f>
        <v>150</v>
      </c>
    </row>
    <row r="7" spans="1:17">
      <c r="A7" s="3">
        <v>2</v>
      </c>
      <c r="B7" s="8" t="s">
        <v>16</v>
      </c>
      <c r="C7" s="8">
        <v>0.5</v>
      </c>
      <c r="D7" s="4">
        <f t="shared" si="0"/>
        <v>200</v>
      </c>
      <c r="E7" s="8"/>
      <c r="F7" s="4">
        <f t="shared" si="1"/>
        <v>0</v>
      </c>
      <c r="G7" s="8"/>
      <c r="H7" s="4">
        <f t="shared" si="2"/>
        <v>0</v>
      </c>
      <c r="I7" s="8"/>
      <c r="J7" s="4"/>
      <c r="K7" s="8"/>
      <c r="L7" s="4">
        <f t="shared" si="3"/>
        <v>0</v>
      </c>
      <c r="M7" s="8"/>
      <c r="N7" s="8"/>
      <c r="O7" s="8"/>
      <c r="P7" s="8"/>
      <c r="Q7" s="4">
        <f t="shared" si="4"/>
        <v>200</v>
      </c>
    </row>
    <row r="8" spans="1:17">
      <c r="A8" s="3">
        <v>3</v>
      </c>
      <c r="B8" s="8" t="s">
        <v>17</v>
      </c>
      <c r="C8" s="8">
        <v>0.46</v>
      </c>
      <c r="D8" s="4">
        <f t="shared" si="0"/>
        <v>184</v>
      </c>
      <c r="E8" s="8"/>
      <c r="F8" s="4">
        <f t="shared" si="1"/>
        <v>0</v>
      </c>
      <c r="G8" s="8"/>
      <c r="H8" s="4">
        <f t="shared" si="2"/>
        <v>0</v>
      </c>
      <c r="I8" s="8"/>
      <c r="J8" s="4"/>
      <c r="K8" s="8"/>
      <c r="L8" s="4">
        <f t="shared" si="3"/>
        <v>0</v>
      </c>
      <c r="M8" s="8"/>
      <c r="N8" s="8"/>
      <c r="O8" s="8"/>
      <c r="P8" s="8"/>
      <c r="Q8" s="4">
        <f t="shared" si="4"/>
        <v>184</v>
      </c>
    </row>
    <row r="9" spans="1:17">
      <c r="A9" s="3">
        <v>4</v>
      </c>
      <c r="B9" s="8" t="s">
        <v>18</v>
      </c>
      <c r="C9" s="8">
        <v>0.5</v>
      </c>
      <c r="D9" s="4">
        <f t="shared" si="0"/>
        <v>200</v>
      </c>
      <c r="E9" s="8"/>
      <c r="F9" s="4">
        <f t="shared" si="1"/>
        <v>0</v>
      </c>
      <c r="G9" s="8"/>
      <c r="H9" s="4">
        <f t="shared" si="2"/>
        <v>0</v>
      </c>
      <c r="I9" s="8"/>
      <c r="J9" s="4"/>
      <c r="K9" s="8"/>
      <c r="L9" s="4">
        <f t="shared" si="3"/>
        <v>0</v>
      </c>
      <c r="M9" s="8"/>
      <c r="N9" s="8"/>
      <c r="O9" s="8"/>
      <c r="P9" s="8"/>
      <c r="Q9" s="4">
        <f t="shared" si="4"/>
        <v>200</v>
      </c>
    </row>
    <row r="10" spans="1:17">
      <c r="A10" s="3">
        <v>5</v>
      </c>
      <c r="B10" s="8" t="s">
        <v>19</v>
      </c>
      <c r="C10" s="8"/>
      <c r="D10" s="4">
        <f t="shared" si="0"/>
        <v>0</v>
      </c>
      <c r="E10" s="8">
        <v>0.3</v>
      </c>
      <c r="F10" s="4">
        <f t="shared" si="1"/>
        <v>90</v>
      </c>
      <c r="G10" s="8"/>
      <c r="H10" s="4">
        <f t="shared" si="2"/>
        <v>0</v>
      </c>
      <c r="I10" s="8"/>
      <c r="J10" s="4"/>
      <c r="K10" s="8"/>
      <c r="L10" s="4">
        <f t="shared" si="3"/>
        <v>0</v>
      </c>
      <c r="M10" s="8"/>
      <c r="N10" s="8"/>
      <c r="O10" s="8"/>
      <c r="P10" s="8"/>
      <c r="Q10" s="4">
        <f t="shared" si="4"/>
        <v>90</v>
      </c>
    </row>
    <row r="11" spans="1:17">
      <c r="A11" s="3">
        <v>6</v>
      </c>
      <c r="B11" s="8" t="s">
        <v>20</v>
      </c>
      <c r="C11" s="8">
        <v>1.1</v>
      </c>
      <c r="D11" s="4">
        <f t="shared" si="0"/>
        <v>440</v>
      </c>
      <c r="E11" s="8"/>
      <c r="F11" s="4">
        <f t="shared" si="1"/>
        <v>0</v>
      </c>
      <c r="G11" s="8"/>
      <c r="H11" s="4">
        <f t="shared" si="2"/>
        <v>0</v>
      </c>
      <c r="I11" s="8"/>
      <c r="J11" s="4"/>
      <c r="K11" s="8"/>
      <c r="L11" s="4">
        <f t="shared" si="3"/>
        <v>0</v>
      </c>
      <c r="M11" s="8"/>
      <c r="N11" s="8"/>
      <c r="O11" s="8"/>
      <c r="P11" s="8"/>
      <c r="Q11" s="4">
        <f t="shared" si="4"/>
        <v>440</v>
      </c>
    </row>
    <row r="12" spans="1:17">
      <c r="A12" s="3">
        <v>7</v>
      </c>
      <c r="B12" s="8" t="s">
        <v>21</v>
      </c>
      <c r="C12" s="8"/>
      <c r="D12" s="4">
        <f t="shared" si="0"/>
        <v>0</v>
      </c>
      <c r="E12" s="8"/>
      <c r="F12" s="4">
        <f t="shared" si="1"/>
        <v>0</v>
      </c>
      <c r="G12" s="8">
        <v>0.5</v>
      </c>
      <c r="H12" s="4">
        <f t="shared" si="2"/>
        <v>150</v>
      </c>
      <c r="I12" s="8"/>
      <c r="J12" s="4"/>
      <c r="K12" s="8"/>
      <c r="L12" s="4">
        <f t="shared" si="3"/>
        <v>0</v>
      </c>
      <c r="M12" s="8"/>
      <c r="N12" s="8"/>
      <c r="O12" s="8"/>
      <c r="P12" s="8"/>
      <c r="Q12" s="4">
        <f t="shared" si="4"/>
        <v>150</v>
      </c>
    </row>
    <row r="13" spans="1:17">
      <c r="A13" s="3">
        <v>8</v>
      </c>
      <c r="B13" s="8" t="s">
        <v>22</v>
      </c>
      <c r="C13" s="8"/>
      <c r="D13" s="4">
        <f t="shared" si="0"/>
        <v>0</v>
      </c>
      <c r="E13" s="8"/>
      <c r="F13" s="4">
        <f t="shared" si="1"/>
        <v>0</v>
      </c>
      <c r="G13" s="8">
        <v>0.3</v>
      </c>
      <c r="H13" s="4">
        <f t="shared" si="2"/>
        <v>90</v>
      </c>
      <c r="I13" s="8"/>
      <c r="J13" s="4"/>
      <c r="K13" s="8"/>
      <c r="L13" s="4">
        <f t="shared" si="3"/>
        <v>0</v>
      </c>
      <c r="M13" s="8"/>
      <c r="N13" s="8"/>
      <c r="O13" s="8"/>
      <c r="P13" s="8"/>
      <c r="Q13" s="4">
        <f t="shared" si="4"/>
        <v>90</v>
      </c>
    </row>
    <row r="14" spans="1:17">
      <c r="A14" s="3">
        <v>9</v>
      </c>
      <c r="B14" s="8" t="s">
        <v>23</v>
      </c>
      <c r="C14" s="8">
        <v>1.7</v>
      </c>
      <c r="D14" s="4">
        <f t="shared" si="0"/>
        <v>680</v>
      </c>
      <c r="E14" s="8"/>
      <c r="F14" s="4">
        <f t="shared" si="1"/>
        <v>0</v>
      </c>
      <c r="G14" s="8"/>
      <c r="H14" s="4">
        <f t="shared" si="2"/>
        <v>0</v>
      </c>
      <c r="I14" s="8"/>
      <c r="J14" s="4"/>
      <c r="K14" s="8"/>
      <c r="L14" s="4">
        <f t="shared" si="3"/>
        <v>0</v>
      </c>
      <c r="M14" s="8"/>
      <c r="N14" s="8"/>
      <c r="O14" s="8"/>
      <c r="P14" s="8"/>
      <c r="Q14" s="4">
        <f t="shared" si="4"/>
        <v>680</v>
      </c>
    </row>
    <row r="15" spans="1:17">
      <c r="A15" s="3">
        <v>10</v>
      </c>
      <c r="B15" s="8" t="s">
        <v>24</v>
      </c>
      <c r="C15" s="8">
        <v>0.52</v>
      </c>
      <c r="D15" s="4">
        <f t="shared" si="0"/>
        <v>208</v>
      </c>
      <c r="E15" s="8">
        <v>0.6</v>
      </c>
      <c r="F15" s="4">
        <f t="shared" si="1"/>
        <v>180</v>
      </c>
      <c r="G15" s="8"/>
      <c r="H15" s="4">
        <f t="shared" si="2"/>
        <v>0</v>
      </c>
      <c r="I15" s="8"/>
      <c r="J15" s="4"/>
      <c r="K15" s="8"/>
      <c r="L15" s="4">
        <f t="shared" si="3"/>
        <v>0</v>
      </c>
      <c r="M15" s="8"/>
      <c r="N15" s="8"/>
      <c r="O15" s="8"/>
      <c r="P15" s="8"/>
      <c r="Q15" s="4">
        <f t="shared" si="4"/>
        <v>388</v>
      </c>
    </row>
    <row r="16" spans="1:17">
      <c r="A16" s="3">
        <v>11</v>
      </c>
      <c r="B16" s="8" t="s">
        <v>25</v>
      </c>
      <c r="C16" s="8">
        <v>0.3</v>
      </c>
      <c r="D16" s="4">
        <f t="shared" si="0"/>
        <v>120</v>
      </c>
      <c r="E16" s="8"/>
      <c r="F16" s="4">
        <f t="shared" si="1"/>
        <v>0</v>
      </c>
      <c r="G16" s="8"/>
      <c r="H16" s="4">
        <f t="shared" si="2"/>
        <v>0</v>
      </c>
      <c r="I16" s="8"/>
      <c r="J16" s="4"/>
      <c r="K16" s="8"/>
      <c r="L16" s="4">
        <f t="shared" si="3"/>
        <v>0</v>
      </c>
      <c r="M16" s="8"/>
      <c r="N16" s="8"/>
      <c r="O16" s="8"/>
      <c r="P16" s="8"/>
      <c r="Q16" s="4">
        <f t="shared" si="4"/>
        <v>120</v>
      </c>
    </row>
    <row r="17" spans="1:17">
      <c r="A17" s="3">
        <v>12</v>
      </c>
      <c r="B17" s="8" t="s">
        <v>26</v>
      </c>
      <c r="C17" s="8"/>
      <c r="D17" s="4">
        <f t="shared" si="0"/>
        <v>0</v>
      </c>
      <c r="E17" s="8">
        <v>0.87</v>
      </c>
      <c r="F17" s="4">
        <f t="shared" si="1"/>
        <v>261</v>
      </c>
      <c r="G17" s="8"/>
      <c r="H17" s="4">
        <f t="shared" si="2"/>
        <v>0</v>
      </c>
      <c r="I17" s="8"/>
      <c r="J17" s="4"/>
      <c r="K17" s="8"/>
      <c r="L17" s="4">
        <f t="shared" si="3"/>
        <v>0</v>
      </c>
      <c r="M17" s="8"/>
      <c r="N17" s="8"/>
      <c r="O17" s="8"/>
      <c r="P17" s="8"/>
      <c r="Q17" s="4">
        <f t="shared" si="4"/>
        <v>261</v>
      </c>
    </row>
    <row r="18" spans="1:17">
      <c r="A18" s="3">
        <v>13</v>
      </c>
      <c r="B18" s="8" t="s">
        <v>27</v>
      </c>
      <c r="C18" s="8">
        <v>0.3</v>
      </c>
      <c r="D18" s="4">
        <f t="shared" si="0"/>
        <v>120</v>
      </c>
      <c r="E18" s="8"/>
      <c r="F18" s="4">
        <f t="shared" si="1"/>
        <v>0</v>
      </c>
      <c r="G18" s="8"/>
      <c r="H18" s="4">
        <f t="shared" si="2"/>
        <v>0</v>
      </c>
      <c r="I18" s="8"/>
      <c r="J18" s="4"/>
      <c r="K18" s="8"/>
      <c r="L18" s="4">
        <f t="shared" si="3"/>
        <v>0</v>
      </c>
      <c r="M18" s="8"/>
      <c r="N18" s="8"/>
      <c r="O18" s="8"/>
      <c r="P18" s="8"/>
      <c r="Q18" s="4">
        <f t="shared" si="4"/>
        <v>120</v>
      </c>
    </row>
    <row r="19" spans="1:17">
      <c r="A19" s="3">
        <v>14</v>
      </c>
      <c r="B19" s="8" t="s">
        <v>28</v>
      </c>
      <c r="C19" s="8"/>
      <c r="D19" s="4">
        <f t="shared" si="0"/>
        <v>0</v>
      </c>
      <c r="E19" s="8"/>
      <c r="F19" s="4">
        <f t="shared" si="1"/>
        <v>0</v>
      </c>
      <c r="G19" s="8"/>
      <c r="H19" s="4">
        <f t="shared" si="2"/>
        <v>0</v>
      </c>
      <c r="I19" s="8"/>
      <c r="J19" s="4"/>
      <c r="K19" s="8">
        <v>1.69</v>
      </c>
      <c r="L19" s="4">
        <f t="shared" si="3"/>
        <v>338</v>
      </c>
      <c r="M19" s="8"/>
      <c r="N19" s="8"/>
      <c r="O19" s="8"/>
      <c r="P19" s="8"/>
      <c r="Q19" s="4">
        <f t="shared" si="4"/>
        <v>338</v>
      </c>
    </row>
    <row r="20" spans="1:17">
      <c r="A20" s="3">
        <v>15</v>
      </c>
      <c r="B20" s="8" t="s">
        <v>29</v>
      </c>
      <c r="C20" s="8"/>
      <c r="D20" s="4">
        <f t="shared" si="0"/>
        <v>0</v>
      </c>
      <c r="E20" s="8"/>
      <c r="F20" s="4">
        <f t="shared" si="1"/>
        <v>0</v>
      </c>
      <c r="G20" s="8"/>
      <c r="H20" s="4">
        <f t="shared" si="2"/>
        <v>0</v>
      </c>
      <c r="I20" s="8"/>
      <c r="J20" s="4"/>
      <c r="K20" s="8">
        <v>0.5</v>
      </c>
      <c r="L20" s="4">
        <f t="shared" si="3"/>
        <v>100</v>
      </c>
      <c r="M20" s="8"/>
      <c r="N20" s="8"/>
      <c r="O20" s="8"/>
      <c r="P20" s="8"/>
      <c r="Q20" s="4">
        <f t="shared" si="4"/>
        <v>100</v>
      </c>
    </row>
    <row r="21" spans="1:17">
      <c r="A21" s="3">
        <v>16</v>
      </c>
      <c r="B21" s="8" t="s">
        <v>30</v>
      </c>
      <c r="C21" s="8"/>
      <c r="D21" s="4">
        <f t="shared" si="0"/>
        <v>0</v>
      </c>
      <c r="E21" s="8"/>
      <c r="F21" s="4">
        <f t="shared" si="1"/>
        <v>0</v>
      </c>
      <c r="G21" s="8"/>
      <c r="H21" s="4">
        <f t="shared" si="2"/>
        <v>0</v>
      </c>
      <c r="I21" s="8"/>
      <c r="J21" s="4"/>
      <c r="K21" s="8">
        <v>1</v>
      </c>
      <c r="L21" s="4">
        <f t="shared" si="3"/>
        <v>200</v>
      </c>
      <c r="M21" s="8"/>
      <c r="N21" s="8"/>
      <c r="O21" s="8"/>
      <c r="P21" s="8"/>
      <c r="Q21" s="4">
        <f t="shared" si="4"/>
        <v>200</v>
      </c>
    </row>
    <row r="22" spans="1:17">
      <c r="A22" s="3">
        <v>17</v>
      </c>
      <c r="B22" s="8" t="s">
        <v>31</v>
      </c>
      <c r="C22" s="8"/>
      <c r="D22" s="4">
        <f t="shared" si="0"/>
        <v>0</v>
      </c>
      <c r="E22" s="8"/>
      <c r="F22" s="4">
        <f t="shared" si="1"/>
        <v>0</v>
      </c>
      <c r="G22" s="8"/>
      <c r="H22" s="4">
        <f t="shared" si="2"/>
        <v>0</v>
      </c>
      <c r="I22" s="8"/>
      <c r="J22" s="4"/>
      <c r="K22" s="8">
        <v>0.74</v>
      </c>
      <c r="L22" s="4">
        <f t="shared" si="3"/>
        <v>148</v>
      </c>
      <c r="M22" s="8"/>
      <c r="N22" s="8"/>
      <c r="O22" s="8"/>
      <c r="P22" s="8"/>
      <c r="Q22" s="4">
        <f t="shared" si="4"/>
        <v>148</v>
      </c>
    </row>
    <row r="23" spans="1:17">
      <c r="A23" s="3">
        <v>18</v>
      </c>
      <c r="B23" s="8" t="s">
        <v>32</v>
      </c>
      <c r="C23" s="8"/>
      <c r="D23" s="4">
        <f t="shared" si="0"/>
        <v>0</v>
      </c>
      <c r="E23" s="8"/>
      <c r="F23" s="4">
        <f t="shared" si="1"/>
        <v>0</v>
      </c>
      <c r="G23" s="8"/>
      <c r="H23" s="4">
        <f t="shared" si="2"/>
        <v>0</v>
      </c>
      <c r="I23" s="8"/>
      <c r="J23" s="4"/>
      <c r="K23" s="8">
        <v>2</v>
      </c>
      <c r="L23" s="4">
        <f t="shared" si="3"/>
        <v>400</v>
      </c>
      <c r="M23" s="8"/>
      <c r="N23" s="8"/>
      <c r="O23" s="8"/>
      <c r="P23" s="8"/>
      <c r="Q23" s="4">
        <f t="shared" si="4"/>
        <v>400</v>
      </c>
    </row>
    <row r="24" spans="1:17">
      <c r="A24" s="3">
        <v>19</v>
      </c>
      <c r="B24" s="8" t="s">
        <v>33</v>
      </c>
      <c r="C24" s="8"/>
      <c r="D24" s="4">
        <f t="shared" si="0"/>
        <v>0</v>
      </c>
      <c r="E24" s="8"/>
      <c r="F24" s="4">
        <f t="shared" si="1"/>
        <v>0</v>
      </c>
      <c r="G24" s="8"/>
      <c r="H24" s="4">
        <f t="shared" si="2"/>
        <v>0</v>
      </c>
      <c r="I24" s="8"/>
      <c r="J24" s="4"/>
      <c r="K24" s="8">
        <v>0.4</v>
      </c>
      <c r="L24" s="4">
        <f t="shared" si="3"/>
        <v>80</v>
      </c>
      <c r="M24" s="8"/>
      <c r="N24" s="8"/>
      <c r="O24" s="8"/>
      <c r="P24" s="8"/>
      <c r="Q24" s="4">
        <f t="shared" si="4"/>
        <v>80</v>
      </c>
    </row>
    <row r="25" spans="1:17">
      <c r="A25" s="3">
        <v>20</v>
      </c>
      <c r="B25" s="8" t="s">
        <v>34</v>
      </c>
      <c r="C25" s="8"/>
      <c r="D25" s="4">
        <f t="shared" si="0"/>
        <v>0</v>
      </c>
      <c r="E25" s="8"/>
      <c r="F25" s="4">
        <f t="shared" si="1"/>
        <v>0</v>
      </c>
      <c r="G25" s="8"/>
      <c r="H25" s="4">
        <f t="shared" si="2"/>
        <v>0</v>
      </c>
      <c r="I25" s="8"/>
      <c r="J25" s="4"/>
      <c r="K25" s="8">
        <v>1</v>
      </c>
      <c r="L25" s="4">
        <f t="shared" si="3"/>
        <v>200</v>
      </c>
      <c r="M25" s="8"/>
      <c r="N25" s="8"/>
      <c r="O25" s="8"/>
      <c r="P25" s="8"/>
      <c r="Q25" s="4">
        <f t="shared" si="4"/>
        <v>200</v>
      </c>
    </row>
    <row r="26" spans="1:17">
      <c r="A26" s="3">
        <v>21</v>
      </c>
      <c r="B26" s="8" t="s">
        <v>35</v>
      </c>
      <c r="C26" s="8"/>
      <c r="D26" s="4">
        <f t="shared" si="0"/>
        <v>0</v>
      </c>
      <c r="E26" s="8"/>
      <c r="F26" s="4">
        <f t="shared" si="1"/>
        <v>0</v>
      </c>
      <c r="G26" s="8"/>
      <c r="H26" s="4">
        <f t="shared" si="2"/>
        <v>0</v>
      </c>
      <c r="I26" s="8"/>
      <c r="J26" s="4"/>
      <c r="K26" s="8">
        <v>1</v>
      </c>
      <c r="L26" s="4">
        <f t="shared" si="3"/>
        <v>200</v>
      </c>
      <c r="M26" s="8"/>
      <c r="N26" s="8"/>
      <c r="O26" s="8"/>
      <c r="P26" s="8"/>
      <c r="Q26" s="4">
        <f t="shared" si="4"/>
        <v>200</v>
      </c>
    </row>
    <row r="27" spans="1:17">
      <c r="A27" s="3">
        <v>22</v>
      </c>
      <c r="B27" s="8" t="s">
        <v>36</v>
      </c>
      <c r="C27" s="8"/>
      <c r="D27" s="4">
        <f t="shared" si="0"/>
        <v>0</v>
      </c>
      <c r="E27" s="8"/>
      <c r="F27" s="4">
        <f t="shared" si="1"/>
        <v>0</v>
      </c>
      <c r="G27" s="8"/>
      <c r="H27" s="4">
        <f t="shared" si="2"/>
        <v>0</v>
      </c>
      <c r="I27" s="8"/>
      <c r="J27" s="4"/>
      <c r="K27" s="8">
        <v>3.21</v>
      </c>
      <c r="L27" s="4">
        <f t="shared" si="3"/>
        <v>642</v>
      </c>
      <c r="M27" s="8"/>
      <c r="N27" s="8"/>
      <c r="O27" s="8"/>
      <c r="P27" s="8"/>
      <c r="Q27" s="4">
        <f t="shared" si="4"/>
        <v>642</v>
      </c>
    </row>
    <row r="28" spans="1:17">
      <c r="A28" s="3">
        <v>23</v>
      </c>
      <c r="B28" s="8" t="s">
        <v>37</v>
      </c>
      <c r="C28" s="8"/>
      <c r="D28" s="4">
        <f t="shared" si="0"/>
        <v>0</v>
      </c>
      <c r="E28" s="8"/>
      <c r="F28" s="4">
        <f t="shared" si="1"/>
        <v>0</v>
      </c>
      <c r="G28" s="8">
        <v>0.3</v>
      </c>
      <c r="H28" s="4">
        <f t="shared" si="2"/>
        <v>90</v>
      </c>
      <c r="I28" s="8"/>
      <c r="J28" s="4"/>
      <c r="K28" s="8"/>
      <c r="L28" s="4">
        <f t="shared" si="3"/>
        <v>0</v>
      </c>
      <c r="M28" s="8"/>
      <c r="N28" s="8"/>
      <c r="O28" s="8"/>
      <c r="P28" s="8"/>
      <c r="Q28" s="4">
        <f t="shared" si="4"/>
        <v>90</v>
      </c>
    </row>
    <row r="29" spans="1:17">
      <c r="A29" s="3">
        <v>24</v>
      </c>
      <c r="B29" s="8" t="s">
        <v>38</v>
      </c>
      <c r="C29" s="8"/>
      <c r="D29" s="4">
        <f t="shared" si="0"/>
        <v>0</v>
      </c>
      <c r="E29" s="8"/>
      <c r="F29" s="4">
        <f t="shared" si="1"/>
        <v>0</v>
      </c>
      <c r="G29" s="8"/>
      <c r="H29" s="4">
        <f t="shared" si="2"/>
        <v>0</v>
      </c>
      <c r="I29" s="8"/>
      <c r="J29" s="4"/>
      <c r="K29" s="8">
        <v>1</v>
      </c>
      <c r="L29" s="4">
        <f t="shared" si="3"/>
        <v>200</v>
      </c>
      <c r="M29" s="8"/>
      <c r="N29" s="8"/>
      <c r="O29" s="8"/>
      <c r="P29" s="8"/>
      <c r="Q29" s="4">
        <f t="shared" si="4"/>
        <v>200</v>
      </c>
    </row>
    <row r="30" spans="1:17">
      <c r="A30" s="3">
        <v>25</v>
      </c>
      <c r="B30" s="8" t="s">
        <v>39</v>
      </c>
      <c r="C30" s="8"/>
      <c r="D30" s="4">
        <f t="shared" si="0"/>
        <v>0</v>
      </c>
      <c r="E30" s="8"/>
      <c r="F30" s="4">
        <f t="shared" si="1"/>
        <v>0</v>
      </c>
      <c r="G30" s="8"/>
      <c r="H30" s="4">
        <f t="shared" si="2"/>
        <v>0</v>
      </c>
      <c r="I30" s="8"/>
      <c r="J30" s="4"/>
      <c r="K30" s="8">
        <v>0.5</v>
      </c>
      <c r="L30" s="4">
        <f t="shared" si="3"/>
        <v>100</v>
      </c>
      <c r="M30" s="8"/>
      <c r="N30" s="8"/>
      <c r="O30" s="8"/>
      <c r="P30" s="8"/>
      <c r="Q30" s="4">
        <f t="shared" si="4"/>
        <v>100</v>
      </c>
    </row>
    <row r="31" spans="1:17">
      <c r="A31" s="3">
        <v>26</v>
      </c>
      <c r="B31" s="8" t="s">
        <v>40</v>
      </c>
      <c r="C31" s="8"/>
      <c r="D31" s="4">
        <f t="shared" si="0"/>
        <v>0</v>
      </c>
      <c r="E31" s="8"/>
      <c r="F31" s="4">
        <f t="shared" si="1"/>
        <v>0</v>
      </c>
      <c r="G31" s="8"/>
      <c r="H31" s="4">
        <f t="shared" si="2"/>
        <v>0</v>
      </c>
      <c r="I31" s="8"/>
      <c r="J31" s="4"/>
      <c r="K31" s="8">
        <v>0.69</v>
      </c>
      <c r="L31" s="4">
        <f t="shared" si="3"/>
        <v>138</v>
      </c>
      <c r="M31" s="8"/>
      <c r="N31" s="8"/>
      <c r="O31" s="8"/>
      <c r="P31" s="8"/>
      <c r="Q31" s="4">
        <f t="shared" si="4"/>
        <v>138</v>
      </c>
    </row>
    <row r="32" spans="1:17">
      <c r="A32" s="3">
        <v>27</v>
      </c>
      <c r="B32" s="8" t="s">
        <v>41</v>
      </c>
      <c r="C32" s="8"/>
      <c r="D32" s="4">
        <f t="shared" si="0"/>
        <v>0</v>
      </c>
      <c r="E32" s="8"/>
      <c r="F32" s="4">
        <f t="shared" si="1"/>
        <v>0</v>
      </c>
      <c r="G32" s="8"/>
      <c r="H32" s="4">
        <f t="shared" si="2"/>
        <v>0</v>
      </c>
      <c r="I32" s="8"/>
      <c r="J32" s="4"/>
      <c r="K32" s="8">
        <v>2</v>
      </c>
      <c r="L32" s="4">
        <f t="shared" si="3"/>
        <v>400</v>
      </c>
      <c r="M32" s="8"/>
      <c r="N32" s="8"/>
      <c r="O32" s="8"/>
      <c r="P32" s="8"/>
      <c r="Q32" s="4">
        <f t="shared" si="4"/>
        <v>400</v>
      </c>
    </row>
  </sheetData>
  <mergeCells count="13">
    <mergeCell ref="A1:Q1"/>
    <mergeCell ref="A2:Q2"/>
    <mergeCell ref="C3:P3"/>
    <mergeCell ref="C4:D4"/>
    <mergeCell ref="E4:F4"/>
    <mergeCell ref="G4:H4"/>
    <mergeCell ref="I4:J4"/>
    <mergeCell ref="K4:L4"/>
    <mergeCell ref="M4:N4"/>
    <mergeCell ref="O4:P4"/>
    <mergeCell ref="A3:A5"/>
    <mergeCell ref="B3:B5"/>
    <mergeCell ref="Q3:Q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2024-04-11T07:28:35Z</dcterms:created>
  <dcterms:modified xsi:type="dcterms:W3CDTF">2024-04-11T07:30:43Z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9D87F382F6534A5CBF1A2FBE96D7C84B_13</vt:lpwstr>
  </property>
  <property fmtid="{D5CDD505-2E9C-101B-9397-08002B2CF9AE}" pid="3" name="KSOProductBuildVer">
    <vt:lpwstr>2052-12.1.0.16412</vt:lpwstr>
  </property>
</Properties>
</file>