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/>
  </bookViews>
  <sheets>
    <sheet name="Sheet1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<sst xmlns="http://schemas.openxmlformats.org/spreadsheetml/2006/main" count="75" uniqueCount="61">
  <si>
    <t>平顺县玉峡关镇背泉村2023年第一次中药材产业奖补审核验收一览表</t>
  </si>
  <si>
    <t xml:space="preserve"> 单位：亩、元                                                                                         时间：2023年5月2日  </t>
  </si>
  <si>
    <t>序号</t>
  </si>
  <si>
    <t>户主姓名</t>
  </si>
  <si>
    <t>产业项目</t>
  </si>
  <si>
    <t>金额合计</t>
  </si>
  <si>
    <t>户主签章</t>
  </si>
  <si>
    <t>潞党参
（400元/亩）</t>
  </si>
  <si>
    <t>仿野生潞党参（400元/亩）</t>
  </si>
  <si>
    <t>草本药材（300元/亩）（黄芩）</t>
  </si>
  <si>
    <t>草本药材（柴胡）  
（300元/亩）</t>
  </si>
  <si>
    <t>仿野生连翘
（200元/亩）</t>
  </si>
  <si>
    <t>标准化育苗基地
（600元/亩）</t>
  </si>
  <si>
    <t>备注（安装杀虫灯、绿色防控技术）</t>
  </si>
  <si>
    <t>亩数</t>
  </si>
  <si>
    <t>金额</t>
  </si>
  <si>
    <t>王记增</t>
  </si>
  <si>
    <t>王贵增</t>
  </si>
  <si>
    <t>张常胜</t>
  </si>
  <si>
    <t>张发江</t>
  </si>
  <si>
    <t>武德强</t>
  </si>
  <si>
    <t>王来虎</t>
  </si>
  <si>
    <t>武卫增</t>
  </si>
  <si>
    <t>张安吉</t>
  </si>
  <si>
    <t>张万和</t>
  </si>
  <si>
    <t>郭合江</t>
  </si>
  <si>
    <t>郭文斌</t>
  </si>
  <si>
    <t>郭海江</t>
  </si>
  <si>
    <t>郭建兵</t>
  </si>
  <si>
    <t>王爱云</t>
  </si>
  <si>
    <t>张用江</t>
  </si>
  <si>
    <t>郭海生</t>
  </si>
  <si>
    <t>武爱青</t>
  </si>
  <si>
    <t>郭其发</t>
  </si>
  <si>
    <t>路秋英</t>
  </si>
  <si>
    <t>李保红</t>
  </si>
  <si>
    <t>李全增</t>
  </si>
  <si>
    <t>李海龙</t>
  </si>
  <si>
    <t>关秀英</t>
  </si>
  <si>
    <t>李发明</t>
  </si>
  <si>
    <t>李顺吉</t>
  </si>
  <si>
    <t>李红吉</t>
  </si>
  <si>
    <t>王太增</t>
  </si>
  <si>
    <t>元秋花</t>
  </si>
  <si>
    <t>侯爱英</t>
  </si>
  <si>
    <t>刘保吉</t>
  </si>
  <si>
    <t>刘满存</t>
  </si>
  <si>
    <t>崔保生</t>
  </si>
  <si>
    <t>张同江</t>
  </si>
  <si>
    <t>张合增</t>
  </si>
  <si>
    <t>张贵增</t>
  </si>
  <si>
    <t>张保金</t>
  </si>
  <si>
    <t>吕来增</t>
  </si>
  <si>
    <t>陈建法</t>
  </si>
  <si>
    <t>安长新</t>
  </si>
  <si>
    <t>安海新</t>
  </si>
  <si>
    <t>安太和</t>
  </si>
  <si>
    <t>郭建青</t>
  </si>
  <si>
    <t>李贵吉</t>
  </si>
  <si>
    <t>孙永生</t>
  </si>
  <si>
    <t xml:space="preserve">驻村工作队、第一书记签字：                          支书：：             主任：                   包村干部：      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</si>
</sst>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6"/>
      <color rgb="FF000000"/>
      <name val="宋体"/>
      <charset val="134"/>
    </font>
    <font>
      <sz val="11"/>
      <color rgb="FF000000"/>
      <name val="宋体"/>
      <charset val="134"/>
    </font>
    <font>
      <sz val="10"/>
      <color rgb="FF000000"/>
      <name val="宋体"/>
      <charset val="134"/>
    </font>
    <font>
      <sz val="9"/>
      <color rgb="FF000000"/>
      <name val="宋体"/>
      <charset val="134"/>
    </font>
    <font>
      <sz val="8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9577;&#23777;&#20851;&#38215;2023&#24180;&#20013;&#33647;&#26448;&#20135;&#19994;&#22870;&#34917;&#21517;&#21333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东罗川村"/>
      <sheetName val="背泉村"/>
      <sheetName val="黑虎村"/>
      <sheetName val="花园村"/>
      <sheetName val="黄崖村"/>
      <sheetName val="石门口村"/>
      <sheetName val="西罗川村"/>
      <sheetName val="杏城村"/>
      <sheetName val="玉峡关村"/>
      <sheetName val="赵城村"/>
      <sheetName val="达驼村"/>
      <sheetName val="十字河村"/>
    </sheetNames>
    <sheetDataSet>
      <sheetData sheetId="0"/>
      <sheetData sheetId="1">
        <row r="8">
          <cell r="C8">
            <v>0.7</v>
          </cell>
        </row>
        <row r="9">
          <cell r="C9">
            <v>1.2</v>
          </cell>
        </row>
        <row r="10">
          <cell r="C10">
            <v>0.8</v>
          </cell>
        </row>
        <row r="11">
          <cell r="C11">
            <v>0.6</v>
          </cell>
        </row>
        <row r="12">
          <cell r="C12">
            <v>0.9</v>
          </cell>
        </row>
        <row r="13">
          <cell r="C13">
            <v>0.5</v>
          </cell>
        </row>
        <row r="14">
          <cell r="C14">
            <v>0.8</v>
          </cell>
        </row>
        <row r="15">
          <cell r="C15">
            <v>1.3</v>
          </cell>
        </row>
        <row r="16">
          <cell r="C16">
            <v>0.5</v>
          </cell>
        </row>
        <row r="17">
          <cell r="C17">
            <v>0.8</v>
          </cell>
        </row>
        <row r="18">
          <cell r="C18">
            <v>1</v>
          </cell>
        </row>
        <row r="19">
          <cell r="C19">
            <v>0.5</v>
          </cell>
        </row>
        <row r="20">
          <cell r="C20">
            <v>0.7</v>
          </cell>
        </row>
        <row r="21">
          <cell r="C21">
            <v>1.5</v>
          </cell>
        </row>
        <row r="22">
          <cell r="C22">
            <v>0.3</v>
          </cell>
        </row>
        <row r="23">
          <cell r="C23">
            <v>1</v>
          </cell>
        </row>
        <row r="24">
          <cell r="C24">
            <v>0.5</v>
          </cell>
        </row>
        <row r="25">
          <cell r="C25">
            <v>1</v>
          </cell>
        </row>
        <row r="26">
          <cell r="C26">
            <v>1</v>
          </cell>
        </row>
        <row r="27">
          <cell r="C27">
            <v>2.5</v>
          </cell>
        </row>
        <row r="28">
          <cell r="C28">
            <v>0.5</v>
          </cell>
        </row>
        <row r="29">
          <cell r="C29">
            <v>1</v>
          </cell>
        </row>
        <row r="30">
          <cell r="C30">
            <v>1</v>
          </cell>
        </row>
        <row r="31">
          <cell r="C31">
            <v>3</v>
          </cell>
        </row>
        <row r="32">
          <cell r="C32">
            <v>1.9</v>
          </cell>
        </row>
        <row r="33">
          <cell r="C33">
            <v>0.8</v>
          </cell>
        </row>
        <row r="34">
          <cell r="C34">
            <v>1.6</v>
          </cell>
        </row>
        <row r="35">
          <cell r="C35">
            <v>0.5</v>
          </cell>
        </row>
        <row r="36">
          <cell r="C36">
            <v>0.5</v>
          </cell>
        </row>
        <row r="37">
          <cell r="C37">
            <v>1</v>
          </cell>
        </row>
        <row r="38">
          <cell r="C38">
            <v>1.5</v>
          </cell>
        </row>
        <row r="39">
          <cell r="C39">
            <v>1.5</v>
          </cell>
        </row>
        <row r="40">
          <cell r="C40">
            <v>1</v>
          </cell>
        </row>
        <row r="41">
          <cell r="C41">
            <v>1.1</v>
          </cell>
        </row>
        <row r="42">
          <cell r="C42">
            <v>1.5</v>
          </cell>
        </row>
        <row r="43">
          <cell r="C43">
            <v>0.9</v>
          </cell>
        </row>
        <row r="44">
          <cell r="C44">
            <v>0.4</v>
          </cell>
        </row>
        <row r="45">
          <cell r="C45">
            <v>0.5</v>
          </cell>
        </row>
        <row r="46">
          <cell r="C46">
            <v>3</v>
          </cell>
        </row>
        <row r="47">
          <cell r="C47">
            <v>0.5</v>
          </cell>
        </row>
        <row r="48">
          <cell r="C48">
            <v>1</v>
          </cell>
        </row>
        <row r="49">
          <cell r="C49">
            <v>0.5</v>
          </cell>
        </row>
        <row r="50">
          <cell r="C50">
            <v>0.5</v>
          </cell>
        </row>
        <row r="51">
          <cell r="C51">
            <v>0.5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53"/>
  <sheetViews>
    <sheetView tabSelected="1" workbookViewId="0">
      <selection activeCell="S4" sqref="S4"/>
    </sheetView>
  </sheetViews>
  <sheetFormatPr defaultColWidth="8.88888888888889" defaultRowHeight="14.4"/>
  <cols>
    <col min="16" max="16" width="13" customWidth="1"/>
  </cols>
  <sheetData>
    <row r="1" ht="20.4" spans="1:18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>
      <c r="A3" s="3" t="s">
        <v>2</v>
      </c>
      <c r="B3" s="4" t="s">
        <v>3</v>
      </c>
      <c r="C3" s="5" t="s">
        <v>4</v>
      </c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4" t="s">
        <v>5</v>
      </c>
      <c r="R3" s="4" t="s">
        <v>6</v>
      </c>
    </row>
    <row r="4" ht="25" customHeight="1" spans="1:18">
      <c r="A4" s="3"/>
      <c r="B4" s="4"/>
      <c r="C4" s="5" t="s">
        <v>7</v>
      </c>
      <c r="D4" s="7"/>
      <c r="E4" s="6" t="s">
        <v>8</v>
      </c>
      <c r="F4" s="7"/>
      <c r="G4" s="8" t="s">
        <v>9</v>
      </c>
      <c r="H4" s="8"/>
      <c r="I4" s="8" t="s">
        <v>10</v>
      </c>
      <c r="J4" s="8"/>
      <c r="K4" s="5" t="s">
        <v>11</v>
      </c>
      <c r="L4" s="7"/>
      <c r="M4" s="5" t="s">
        <v>12</v>
      </c>
      <c r="N4" s="7"/>
      <c r="O4" s="5" t="s">
        <v>13</v>
      </c>
      <c r="P4" s="7"/>
      <c r="Q4" s="4"/>
      <c r="R4" s="4"/>
    </row>
    <row r="5" spans="1:18">
      <c r="A5" s="3"/>
      <c r="B5" s="4"/>
      <c r="C5" s="4" t="s">
        <v>14</v>
      </c>
      <c r="D5" s="4" t="s">
        <v>15</v>
      </c>
      <c r="E5" s="4" t="s">
        <v>14</v>
      </c>
      <c r="F5" s="4" t="s">
        <v>15</v>
      </c>
      <c r="G5" s="4" t="s">
        <v>14</v>
      </c>
      <c r="H5" s="4" t="s">
        <v>15</v>
      </c>
      <c r="I5" s="4" t="s">
        <v>14</v>
      </c>
      <c r="J5" s="4" t="s">
        <v>15</v>
      </c>
      <c r="K5" s="4" t="s">
        <v>14</v>
      </c>
      <c r="L5" s="4" t="s">
        <v>15</v>
      </c>
      <c r="M5" s="4" t="s">
        <v>14</v>
      </c>
      <c r="N5" s="4" t="s">
        <v>15</v>
      </c>
      <c r="O5" s="4" t="s">
        <v>14</v>
      </c>
      <c r="P5" s="4" t="s">
        <v>15</v>
      </c>
      <c r="Q5" s="4"/>
      <c r="R5" s="4"/>
    </row>
    <row r="6" spans="1:18">
      <c r="A6" s="3">
        <v>1</v>
      </c>
      <c r="B6" s="3" t="s">
        <v>16</v>
      </c>
      <c r="C6" s="4"/>
      <c r="D6" s="4"/>
      <c r="E6" s="4"/>
      <c r="F6" s="4"/>
      <c r="G6" s="4"/>
      <c r="H6" s="4"/>
      <c r="I6" s="4"/>
      <c r="J6" s="4"/>
      <c r="K6" s="4">
        <v>1</v>
      </c>
      <c r="L6" s="4">
        <v>200</v>
      </c>
      <c r="M6" s="4"/>
      <c r="N6" s="4"/>
      <c r="O6" s="4"/>
      <c r="P6" s="4"/>
      <c r="Q6" s="4"/>
      <c r="R6" s="11"/>
    </row>
    <row r="7" spans="1:18">
      <c r="A7" s="3">
        <v>2</v>
      </c>
      <c r="B7" s="4" t="s">
        <v>17</v>
      </c>
      <c r="C7" s="3"/>
      <c r="D7" s="4"/>
      <c r="E7" s="4"/>
      <c r="F7" s="4"/>
      <c r="G7" s="4"/>
      <c r="H7" s="4"/>
      <c r="I7" s="4"/>
      <c r="J7" s="4"/>
      <c r="K7" s="4">
        <v>1</v>
      </c>
      <c r="L7" s="4">
        <v>200</v>
      </c>
      <c r="M7" s="3"/>
      <c r="N7" s="3"/>
      <c r="O7" s="3"/>
      <c r="P7" s="3"/>
      <c r="Q7" s="4"/>
      <c r="R7" s="12"/>
    </row>
    <row r="8" spans="1:18">
      <c r="A8" s="3">
        <v>3</v>
      </c>
      <c r="B8" s="4" t="s">
        <v>18</v>
      </c>
      <c r="C8" s="4">
        <v>0.7</v>
      </c>
      <c r="D8" s="4">
        <f>[1]背泉村!C8*400</f>
        <v>280</v>
      </c>
      <c r="E8" s="4"/>
      <c r="F8" s="4"/>
      <c r="G8" s="4"/>
      <c r="H8" s="4"/>
      <c r="I8" s="4"/>
      <c r="J8" s="4"/>
      <c r="K8" s="4"/>
      <c r="L8" s="4"/>
      <c r="M8" s="3"/>
      <c r="N8" s="3"/>
      <c r="O8" s="3"/>
      <c r="P8" s="3"/>
      <c r="Q8" s="4"/>
      <c r="R8" s="12"/>
    </row>
    <row r="9" spans="1:18">
      <c r="A9" s="3">
        <v>4</v>
      </c>
      <c r="B9" s="3" t="s">
        <v>19</v>
      </c>
      <c r="C9" s="3">
        <v>1.2</v>
      </c>
      <c r="D9" s="4">
        <f>[1]背泉村!C9*400</f>
        <v>480</v>
      </c>
      <c r="E9" s="4"/>
      <c r="F9" s="4"/>
      <c r="G9" s="4"/>
      <c r="H9" s="4"/>
      <c r="I9" s="4"/>
      <c r="J9" s="4"/>
      <c r="K9" s="4"/>
      <c r="L9" s="4"/>
      <c r="M9" s="3"/>
      <c r="N9" s="3"/>
      <c r="O9" s="3"/>
      <c r="P9" s="3"/>
      <c r="Q9" s="4"/>
      <c r="R9" s="12"/>
    </row>
    <row r="10" spans="1:18">
      <c r="A10" s="3">
        <v>5</v>
      </c>
      <c r="B10" s="3" t="s">
        <v>20</v>
      </c>
      <c r="C10" s="3">
        <v>0.8</v>
      </c>
      <c r="D10" s="4">
        <f>[1]背泉村!C10*400</f>
        <v>320</v>
      </c>
      <c r="E10" s="4"/>
      <c r="F10" s="4"/>
      <c r="G10" s="4"/>
      <c r="H10" s="4"/>
      <c r="I10" s="4"/>
      <c r="J10" s="4"/>
      <c r="K10" s="3"/>
      <c r="L10" s="3"/>
      <c r="M10" s="3"/>
      <c r="N10" s="3"/>
      <c r="O10" s="3"/>
      <c r="P10" s="3"/>
      <c r="Q10" s="4"/>
      <c r="R10" s="12"/>
    </row>
    <row r="11" spans="1:18">
      <c r="A11" s="3">
        <v>6</v>
      </c>
      <c r="B11" s="3" t="s">
        <v>21</v>
      </c>
      <c r="C11" s="3">
        <v>0.6</v>
      </c>
      <c r="D11" s="4">
        <f>[1]背泉村!C11*400</f>
        <v>240</v>
      </c>
      <c r="E11" s="4"/>
      <c r="F11" s="4"/>
      <c r="G11" s="4"/>
      <c r="H11" s="4"/>
      <c r="I11" s="4"/>
      <c r="J11" s="4"/>
      <c r="K11" s="3"/>
      <c r="L11" s="3"/>
      <c r="M11" s="3"/>
      <c r="N11" s="3"/>
      <c r="O11" s="3"/>
      <c r="P11" s="3"/>
      <c r="Q11" s="4"/>
      <c r="R11" s="12"/>
    </row>
    <row r="12" spans="1:18">
      <c r="A12" s="3">
        <v>7</v>
      </c>
      <c r="B12" s="3" t="s">
        <v>22</v>
      </c>
      <c r="C12" s="3">
        <v>0.9</v>
      </c>
      <c r="D12" s="4">
        <f>[1]背泉村!C12*400</f>
        <v>360</v>
      </c>
      <c r="E12" s="4"/>
      <c r="F12" s="4"/>
      <c r="G12" s="4"/>
      <c r="H12" s="4"/>
      <c r="I12" s="4"/>
      <c r="J12" s="4"/>
      <c r="K12" s="3"/>
      <c r="L12" s="3"/>
      <c r="M12" s="3"/>
      <c r="N12" s="3"/>
      <c r="O12" s="3"/>
      <c r="P12" s="3"/>
      <c r="Q12" s="4"/>
      <c r="R12" s="12"/>
    </row>
    <row r="13" spans="1:18">
      <c r="A13" s="3">
        <v>8</v>
      </c>
      <c r="B13" s="3" t="s">
        <v>23</v>
      </c>
      <c r="C13" s="3">
        <v>0.5</v>
      </c>
      <c r="D13" s="4">
        <f>[1]背泉村!C13*400</f>
        <v>200</v>
      </c>
      <c r="E13" s="4"/>
      <c r="F13" s="4"/>
      <c r="G13" s="4"/>
      <c r="H13" s="4"/>
      <c r="I13" s="4"/>
      <c r="J13" s="4"/>
      <c r="K13" s="3"/>
      <c r="L13" s="3"/>
      <c r="M13" s="3"/>
      <c r="N13" s="3"/>
      <c r="O13" s="3"/>
      <c r="P13" s="3"/>
      <c r="Q13" s="4"/>
      <c r="R13" s="12"/>
    </row>
    <row r="14" spans="1:18">
      <c r="A14" s="3">
        <v>9</v>
      </c>
      <c r="B14" s="3" t="s">
        <v>24</v>
      </c>
      <c r="C14" s="3">
        <v>0.8</v>
      </c>
      <c r="D14" s="4">
        <f>[1]背泉村!C14*400</f>
        <v>320</v>
      </c>
      <c r="E14" s="4"/>
      <c r="F14" s="4"/>
      <c r="G14" s="4"/>
      <c r="H14" s="4"/>
      <c r="I14" s="4"/>
      <c r="J14" s="4"/>
      <c r="K14" s="3"/>
      <c r="L14" s="3"/>
      <c r="M14" s="3"/>
      <c r="N14" s="3"/>
      <c r="O14" s="3"/>
      <c r="P14" s="3"/>
      <c r="Q14" s="4"/>
      <c r="R14" s="12"/>
    </row>
    <row r="15" spans="1:18">
      <c r="A15" s="3">
        <v>10</v>
      </c>
      <c r="B15" s="4" t="s">
        <v>25</v>
      </c>
      <c r="C15" s="4">
        <v>1.3</v>
      </c>
      <c r="D15" s="4">
        <f>[1]背泉村!C15*400</f>
        <v>520</v>
      </c>
      <c r="E15" s="4"/>
      <c r="F15" s="4"/>
      <c r="G15" s="4"/>
      <c r="H15" s="4"/>
      <c r="I15" s="4"/>
      <c r="J15" s="4"/>
      <c r="K15" s="3"/>
      <c r="L15" s="3"/>
      <c r="M15" s="3"/>
      <c r="N15" s="3"/>
      <c r="O15" s="3"/>
      <c r="P15" s="3"/>
      <c r="Q15" s="4"/>
      <c r="R15" s="12"/>
    </row>
    <row r="16" spans="1:18">
      <c r="A16" s="3">
        <v>11</v>
      </c>
      <c r="B16" s="4" t="s">
        <v>26</v>
      </c>
      <c r="C16" s="4">
        <v>0.5</v>
      </c>
      <c r="D16" s="4">
        <f>[1]背泉村!C16*400</f>
        <v>200</v>
      </c>
      <c r="E16" s="4"/>
      <c r="F16" s="4"/>
      <c r="G16" s="4"/>
      <c r="H16" s="4"/>
      <c r="I16" s="4"/>
      <c r="J16" s="4"/>
      <c r="K16" s="3"/>
      <c r="L16" s="3"/>
      <c r="M16" s="3"/>
      <c r="N16" s="3"/>
      <c r="O16" s="3"/>
      <c r="P16" s="3"/>
      <c r="Q16" s="4"/>
      <c r="R16" s="12"/>
    </row>
    <row r="17" spans="1:18">
      <c r="A17" s="3">
        <v>12</v>
      </c>
      <c r="B17" s="4" t="s">
        <v>27</v>
      </c>
      <c r="C17" s="4">
        <v>0.8</v>
      </c>
      <c r="D17" s="4">
        <f>[1]背泉村!C17*400</f>
        <v>320</v>
      </c>
      <c r="E17" s="4"/>
      <c r="F17" s="4"/>
      <c r="G17" s="4"/>
      <c r="H17" s="4"/>
      <c r="I17" s="4"/>
      <c r="J17" s="4"/>
      <c r="K17" s="3"/>
      <c r="L17" s="3"/>
      <c r="M17" s="3"/>
      <c r="N17" s="3"/>
      <c r="O17" s="3"/>
      <c r="P17" s="3"/>
      <c r="Q17" s="4"/>
      <c r="R17" s="12"/>
    </row>
    <row r="18" spans="1:18">
      <c r="A18" s="3">
        <v>13</v>
      </c>
      <c r="B18" s="4" t="s">
        <v>28</v>
      </c>
      <c r="C18" s="4">
        <v>1</v>
      </c>
      <c r="D18" s="4">
        <f>[1]背泉村!C18*400</f>
        <v>400</v>
      </c>
      <c r="E18" s="4"/>
      <c r="F18" s="4"/>
      <c r="G18" s="4"/>
      <c r="H18" s="4"/>
      <c r="I18" s="4"/>
      <c r="J18" s="4"/>
      <c r="K18" s="3"/>
      <c r="L18" s="3"/>
      <c r="M18" s="3"/>
      <c r="N18" s="3"/>
      <c r="O18" s="3"/>
      <c r="P18" s="3"/>
      <c r="Q18" s="4"/>
      <c r="R18" s="12"/>
    </row>
    <row r="19" spans="1:18">
      <c r="A19" s="3">
        <v>14</v>
      </c>
      <c r="B19" s="4" t="s">
        <v>29</v>
      </c>
      <c r="C19" s="4">
        <v>0.5</v>
      </c>
      <c r="D19" s="4">
        <f>[1]背泉村!C19*400</f>
        <v>200</v>
      </c>
      <c r="E19" s="4"/>
      <c r="F19" s="4"/>
      <c r="G19" s="4"/>
      <c r="H19" s="4"/>
      <c r="I19" s="4"/>
      <c r="J19" s="4"/>
      <c r="K19" s="3"/>
      <c r="L19" s="3"/>
      <c r="M19" s="3"/>
      <c r="N19" s="3"/>
      <c r="O19" s="3"/>
      <c r="P19" s="3"/>
      <c r="Q19" s="4"/>
      <c r="R19" s="12"/>
    </row>
    <row r="20" spans="1:18">
      <c r="A20" s="3">
        <v>15</v>
      </c>
      <c r="B20" s="4" t="s">
        <v>30</v>
      </c>
      <c r="C20" s="4">
        <v>0.7</v>
      </c>
      <c r="D20" s="4">
        <f>[1]背泉村!C20*400</f>
        <v>280</v>
      </c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</row>
    <row r="21" spans="1:18">
      <c r="A21" s="3">
        <v>16</v>
      </c>
      <c r="B21" s="4" t="s">
        <v>31</v>
      </c>
      <c r="C21" s="4">
        <v>1.5</v>
      </c>
      <c r="D21" s="4">
        <f>[1]背泉村!C21*400</f>
        <v>600</v>
      </c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</row>
    <row r="22" spans="1:18">
      <c r="A22" s="3">
        <v>17</v>
      </c>
      <c r="B22" s="4" t="s">
        <v>32</v>
      </c>
      <c r="C22" s="4">
        <v>0.3</v>
      </c>
      <c r="D22" s="4">
        <f>[1]背泉村!C22*400</f>
        <v>120</v>
      </c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</row>
    <row r="23" spans="1:18">
      <c r="A23" s="3">
        <v>18</v>
      </c>
      <c r="B23" s="4" t="s">
        <v>33</v>
      </c>
      <c r="C23" s="4">
        <v>1</v>
      </c>
      <c r="D23" s="4">
        <f>[1]背泉村!C23*400</f>
        <v>400</v>
      </c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</row>
    <row r="24" spans="1:18">
      <c r="A24" s="3">
        <v>19</v>
      </c>
      <c r="B24" s="4" t="s">
        <v>34</v>
      </c>
      <c r="C24" s="4">
        <v>0.5</v>
      </c>
      <c r="D24" s="4">
        <f>[1]背泉村!C24*400</f>
        <v>200</v>
      </c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</row>
    <row r="25" spans="1:18">
      <c r="A25" s="3">
        <v>20</v>
      </c>
      <c r="B25" s="4" t="s">
        <v>35</v>
      </c>
      <c r="C25" s="4">
        <v>1</v>
      </c>
      <c r="D25" s="4">
        <f>[1]背泉村!C25*400</f>
        <v>400</v>
      </c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</row>
    <row r="26" spans="1:18">
      <c r="A26" s="3">
        <v>21</v>
      </c>
      <c r="B26" s="4" t="s">
        <v>36</v>
      </c>
      <c r="C26" s="4">
        <v>1</v>
      </c>
      <c r="D26" s="4">
        <f>[1]背泉村!C26*400</f>
        <v>400</v>
      </c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</row>
    <row r="27" spans="1:18">
      <c r="A27" s="3">
        <v>22</v>
      </c>
      <c r="B27" s="4" t="s">
        <v>37</v>
      </c>
      <c r="C27" s="4">
        <v>2.5</v>
      </c>
      <c r="D27" s="4">
        <f>[1]背泉村!C27*400</f>
        <v>1000</v>
      </c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</row>
    <row r="28" spans="1:18">
      <c r="A28" s="3">
        <v>23</v>
      </c>
      <c r="B28" s="4" t="s">
        <v>38</v>
      </c>
      <c r="C28" s="4">
        <v>0.5</v>
      </c>
      <c r="D28" s="4">
        <f>[1]背泉村!C28*400</f>
        <v>200</v>
      </c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</row>
    <row r="29" spans="1:18">
      <c r="A29" s="3">
        <v>24</v>
      </c>
      <c r="B29" s="4" t="s">
        <v>39</v>
      </c>
      <c r="C29" s="4">
        <v>1</v>
      </c>
      <c r="D29" s="4">
        <f>[1]背泉村!C29*400</f>
        <v>400</v>
      </c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</row>
    <row r="30" spans="1:18">
      <c r="A30" s="3">
        <v>25</v>
      </c>
      <c r="B30" s="4" t="s">
        <v>16</v>
      </c>
      <c r="C30" s="4">
        <v>1</v>
      </c>
      <c r="D30" s="4">
        <f>[1]背泉村!C30*400</f>
        <v>400</v>
      </c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</row>
    <row r="31" spans="1:18">
      <c r="A31" s="3">
        <v>26</v>
      </c>
      <c r="B31" s="4" t="s">
        <v>17</v>
      </c>
      <c r="C31" s="4">
        <v>3</v>
      </c>
      <c r="D31" s="4">
        <f>[1]背泉村!C31*400</f>
        <v>1200</v>
      </c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</row>
    <row r="32" spans="1:18">
      <c r="A32" s="3">
        <v>27</v>
      </c>
      <c r="B32" s="4" t="s">
        <v>40</v>
      </c>
      <c r="C32" s="4">
        <v>1.9</v>
      </c>
      <c r="D32" s="4">
        <f>[1]背泉村!C32*400</f>
        <v>760</v>
      </c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</row>
    <row r="33" spans="1:18">
      <c r="A33" s="3">
        <v>28</v>
      </c>
      <c r="B33" s="4" t="s">
        <v>41</v>
      </c>
      <c r="C33" s="4">
        <v>0.8</v>
      </c>
      <c r="D33" s="4">
        <f>[1]背泉村!C33*400</f>
        <v>320</v>
      </c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</row>
    <row r="34" spans="1:18">
      <c r="A34" s="3">
        <v>29</v>
      </c>
      <c r="B34" s="4" t="s">
        <v>42</v>
      </c>
      <c r="C34" s="4">
        <v>1.6</v>
      </c>
      <c r="D34" s="4">
        <f>[1]背泉村!C34*400</f>
        <v>640</v>
      </c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</row>
    <row r="35" spans="1:18">
      <c r="A35" s="3">
        <v>30</v>
      </c>
      <c r="B35" s="4" t="s">
        <v>43</v>
      </c>
      <c r="C35" s="4">
        <v>0.5</v>
      </c>
      <c r="D35" s="4">
        <f>[1]背泉村!C35*400</f>
        <v>200</v>
      </c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</row>
    <row r="36" spans="1:18">
      <c r="A36" s="3">
        <v>31</v>
      </c>
      <c r="B36" s="4" t="s">
        <v>44</v>
      </c>
      <c r="C36" s="4">
        <v>0.5</v>
      </c>
      <c r="D36" s="4">
        <f>[1]背泉村!C36*400</f>
        <v>200</v>
      </c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</row>
    <row r="37" spans="1:18">
      <c r="A37" s="3">
        <v>32</v>
      </c>
      <c r="B37" s="4" t="s">
        <v>45</v>
      </c>
      <c r="C37" s="4">
        <v>1</v>
      </c>
      <c r="D37" s="4">
        <f>[1]背泉村!C37*400</f>
        <v>400</v>
      </c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</row>
    <row r="38" spans="1:18">
      <c r="A38" s="3">
        <v>33</v>
      </c>
      <c r="B38" s="4" t="s">
        <v>46</v>
      </c>
      <c r="C38" s="4">
        <v>1.5</v>
      </c>
      <c r="D38" s="4">
        <f>[1]背泉村!C38*400</f>
        <v>600</v>
      </c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</row>
    <row r="39" spans="1:18">
      <c r="A39" s="3">
        <v>34</v>
      </c>
      <c r="B39" s="4" t="s">
        <v>47</v>
      </c>
      <c r="C39" s="4">
        <v>1.5</v>
      </c>
      <c r="D39" s="4">
        <f>[1]背泉村!C39*400</f>
        <v>600</v>
      </c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</row>
    <row r="40" spans="1:18">
      <c r="A40" s="3">
        <v>35</v>
      </c>
      <c r="B40" s="4" t="s">
        <v>48</v>
      </c>
      <c r="C40" s="4">
        <v>1</v>
      </c>
      <c r="D40" s="4">
        <f>[1]背泉村!C40*400</f>
        <v>400</v>
      </c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</row>
    <row r="41" spans="1:18">
      <c r="A41" s="3">
        <v>36</v>
      </c>
      <c r="B41" s="4" t="s">
        <v>49</v>
      </c>
      <c r="C41" s="4">
        <v>1.1</v>
      </c>
      <c r="D41" s="4">
        <f>[1]背泉村!C41*400</f>
        <v>440</v>
      </c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</row>
    <row r="42" spans="1:18">
      <c r="A42" s="3">
        <v>37</v>
      </c>
      <c r="B42" s="4" t="s">
        <v>50</v>
      </c>
      <c r="C42" s="4">
        <v>1.5</v>
      </c>
      <c r="D42" s="4">
        <f>[1]背泉村!C42*400</f>
        <v>600</v>
      </c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</row>
    <row r="43" spans="1:18">
      <c r="A43" s="3">
        <v>38</v>
      </c>
      <c r="B43" s="4" t="s">
        <v>51</v>
      </c>
      <c r="C43" s="4">
        <v>0.9</v>
      </c>
      <c r="D43" s="4">
        <f>[1]背泉村!C43*400</f>
        <v>360</v>
      </c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</row>
    <row r="44" spans="1:18">
      <c r="A44" s="3">
        <v>39</v>
      </c>
      <c r="B44" s="4" t="s">
        <v>52</v>
      </c>
      <c r="C44" s="4">
        <v>0.4</v>
      </c>
      <c r="D44" s="4">
        <f>[1]背泉村!C44*400</f>
        <v>160</v>
      </c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</row>
    <row r="45" spans="1:18">
      <c r="A45" s="3">
        <v>40</v>
      </c>
      <c r="B45" s="4" t="s">
        <v>53</v>
      </c>
      <c r="C45" s="4">
        <v>0.5</v>
      </c>
      <c r="D45" s="4">
        <f>[1]背泉村!C45*400</f>
        <v>200</v>
      </c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</row>
    <row r="46" spans="1:18">
      <c r="A46" s="3">
        <v>41</v>
      </c>
      <c r="B46" s="4" t="s">
        <v>54</v>
      </c>
      <c r="C46" s="4">
        <v>3</v>
      </c>
      <c r="D46" s="4">
        <f>[1]背泉村!C46*400</f>
        <v>1200</v>
      </c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</row>
    <row r="47" spans="1:18">
      <c r="A47" s="3">
        <v>42</v>
      </c>
      <c r="B47" s="4" t="s">
        <v>55</v>
      </c>
      <c r="C47" s="4">
        <v>0.5</v>
      </c>
      <c r="D47" s="4">
        <f>[1]背泉村!C47*400</f>
        <v>200</v>
      </c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</row>
    <row r="48" spans="1:18">
      <c r="A48" s="3">
        <v>43</v>
      </c>
      <c r="B48" s="4" t="s">
        <v>56</v>
      </c>
      <c r="C48" s="4">
        <v>1</v>
      </c>
      <c r="D48" s="4">
        <f>[1]背泉村!C48*400</f>
        <v>400</v>
      </c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</row>
    <row r="49" spans="1:18">
      <c r="A49" s="3">
        <v>44</v>
      </c>
      <c r="B49" s="4" t="s">
        <v>57</v>
      </c>
      <c r="C49" s="4">
        <v>0.5</v>
      </c>
      <c r="D49" s="4">
        <f>[1]背泉村!C49*400</f>
        <v>200</v>
      </c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</row>
    <row r="50" spans="1:18">
      <c r="A50" s="3">
        <v>45</v>
      </c>
      <c r="B50" s="4" t="s">
        <v>58</v>
      </c>
      <c r="C50" s="4">
        <v>0.5</v>
      </c>
      <c r="D50" s="4">
        <f>[1]背泉村!C50*400</f>
        <v>200</v>
      </c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</row>
    <row r="51" spans="1:18">
      <c r="A51" s="3">
        <v>46</v>
      </c>
      <c r="B51" s="4" t="s">
        <v>59</v>
      </c>
      <c r="C51" s="4">
        <v>0.5</v>
      </c>
      <c r="D51" s="4">
        <f>[1]背泉村!C51*400</f>
        <v>200</v>
      </c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</row>
    <row r="52" spans="1:18">
      <c r="A52" s="9"/>
      <c r="B52" s="9"/>
      <c r="C52" s="9">
        <f>SUM(C8:C51)</f>
        <v>44.3</v>
      </c>
      <c r="D52" s="9">
        <f>SUM(D8:D51)</f>
        <v>17720</v>
      </c>
      <c r="E52" s="9"/>
      <c r="F52" s="9"/>
      <c r="G52" s="9"/>
      <c r="H52" s="9"/>
      <c r="I52" s="9"/>
      <c r="J52" s="9"/>
      <c r="K52" s="9">
        <v>2</v>
      </c>
      <c r="L52" s="9">
        <v>400</v>
      </c>
      <c r="M52" s="9"/>
      <c r="N52" s="9"/>
      <c r="O52" s="9"/>
      <c r="P52" s="9"/>
      <c r="Q52" s="9"/>
      <c r="R52" s="9"/>
    </row>
    <row r="53" spans="1:18">
      <c r="A53" s="10" t="s">
        <v>60</v>
      </c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</row>
  </sheetData>
  <mergeCells count="15">
    <mergeCell ref="A1:R1"/>
    <mergeCell ref="A2:R2"/>
    <mergeCell ref="C3:P3"/>
    <mergeCell ref="C4:D4"/>
    <mergeCell ref="E4:F4"/>
    <mergeCell ref="G4:H4"/>
    <mergeCell ref="I4:J4"/>
    <mergeCell ref="K4:L4"/>
    <mergeCell ref="M4:N4"/>
    <mergeCell ref="O4:P4"/>
    <mergeCell ref="A53:R53"/>
    <mergeCell ref="A3:A5"/>
    <mergeCell ref="B3:B5"/>
    <mergeCell ref="Q3:Q5"/>
    <mergeCell ref="R3:R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MZL</dc:creator>
  <cp:lastModifiedBy>林距离</cp:lastModifiedBy>
  <dcterms:created xsi:type="dcterms:W3CDTF">2024-01-08T03:54:53Z</dcterms:created>
  <dcterms:modified xsi:type="dcterms:W3CDTF">2024-01-08T06:39:49Z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529AF89EEB814FA68DCBA9CE18B7AA5C_11</vt:lpwstr>
  </property>
  <property fmtid="{D5CDD505-2E9C-101B-9397-08002B2CF9AE}" pid="3" name="KSOProductBuildVer">
    <vt:lpwstr>2052-12.1.0.16120</vt:lpwstr>
  </property>
</Properties>
</file>