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<sst xmlns="http://schemas.openxmlformats.org/spreadsheetml/2006/main" count="219" uniqueCount="203">
  <si>
    <t>龙镇村2024年中药材产业奖补审核验收一览表</t>
  </si>
  <si>
    <r>
      <rPr>
        <u/>
        <sz val="10"/>
        <rFont val="宋体"/>
        <charset val="134"/>
      </rPr>
      <t xml:space="preserve">           </t>
    </r>
    <r>
      <rPr>
        <sz val="10"/>
        <rFont val="宋体"/>
        <charset val="134"/>
      </rPr>
      <t xml:space="preserve">：村（盖章）                                                                                      单位：亩、元                                          时间：                      </t>
    </r>
  </si>
  <si>
    <t>序号</t>
  </si>
  <si>
    <t>户主姓名</t>
  </si>
  <si>
    <t>产业项目</t>
  </si>
  <si>
    <t>潞党参
（400元/亩）</t>
  </si>
  <si>
    <t>草本药材（300元/亩）</t>
  </si>
  <si>
    <t>仿野生潞党参
（400元/亩）</t>
  </si>
  <si>
    <t>仿野生连翘
（200元/亩）</t>
  </si>
  <si>
    <t>仿野生酸枣
（200元/亩）</t>
  </si>
  <si>
    <t>标准化育苗基地
（600元/亩）</t>
  </si>
  <si>
    <t>安装杀虫灯、绿色防控技术</t>
  </si>
  <si>
    <t>金额合计</t>
  </si>
  <si>
    <t>黄芩</t>
  </si>
  <si>
    <t>柴胡</t>
  </si>
  <si>
    <t>其他草本药材</t>
  </si>
  <si>
    <t>亩数</t>
  </si>
  <si>
    <t>金额</t>
  </si>
  <si>
    <t>刘保国</t>
  </si>
  <si>
    <t>刘中保</t>
  </si>
  <si>
    <t>李双桃</t>
  </si>
  <si>
    <t>刘弄桃</t>
  </si>
  <si>
    <t>李有理</t>
  </si>
  <si>
    <t>刘支开</t>
  </si>
  <si>
    <t>宋廷林</t>
  </si>
  <si>
    <t>刘保伟</t>
  </si>
  <si>
    <t>李有勤</t>
  </si>
  <si>
    <t>石新学</t>
  </si>
  <si>
    <t>李芒孩</t>
  </si>
  <si>
    <t>张江玲</t>
  </si>
  <si>
    <t>石文从</t>
  </si>
  <si>
    <t>李建平</t>
  </si>
  <si>
    <t>李生有</t>
  </si>
  <si>
    <t>秦聚平</t>
  </si>
  <si>
    <t>石长征</t>
  </si>
  <si>
    <t>史太杰</t>
  </si>
  <si>
    <t>张更明</t>
  </si>
  <si>
    <t>杨交平</t>
  </si>
  <si>
    <t>杨志考</t>
  </si>
  <si>
    <t>杨支民</t>
  </si>
  <si>
    <t>杨斌廷</t>
  </si>
  <si>
    <t>王书则</t>
  </si>
  <si>
    <t>马秀平</t>
  </si>
  <si>
    <t>杨安斌</t>
  </si>
  <si>
    <t>刘先平</t>
  </si>
  <si>
    <t>马书生</t>
  </si>
  <si>
    <t>王国庆</t>
  </si>
  <si>
    <t>杨生平</t>
  </si>
  <si>
    <t>郭天福</t>
  </si>
  <si>
    <t>杨贵斌</t>
  </si>
  <si>
    <t>郭卫岗</t>
  </si>
  <si>
    <t>张江红</t>
  </si>
  <si>
    <t>张江荷</t>
  </si>
  <si>
    <t>郭书兰</t>
  </si>
  <si>
    <t>马建国</t>
  </si>
  <si>
    <t>王国红</t>
  </si>
  <si>
    <t>马贵红</t>
  </si>
  <si>
    <t>郭元福</t>
  </si>
  <si>
    <t>马俊芳</t>
  </si>
  <si>
    <t>张里则</t>
  </si>
  <si>
    <t>张里红</t>
  </si>
  <si>
    <t>王书交</t>
  </si>
  <si>
    <t>杨庆林</t>
  </si>
  <si>
    <t>刘平方</t>
  </si>
  <si>
    <t>王天爱</t>
  </si>
  <si>
    <t>郭中林</t>
  </si>
  <si>
    <t>刘景平</t>
  </si>
  <si>
    <t>马永红</t>
  </si>
  <si>
    <t>韩开连</t>
  </si>
  <si>
    <t>景支宽</t>
  </si>
  <si>
    <t>景来群</t>
  </si>
  <si>
    <t>刘弄勤</t>
  </si>
  <si>
    <t>秦爱菊</t>
  </si>
  <si>
    <t>马红斌</t>
  </si>
  <si>
    <t>郭元考</t>
  </si>
  <si>
    <t>刘东红</t>
  </si>
  <si>
    <t>景国胜</t>
  </si>
  <si>
    <t>刘世杰</t>
  </si>
  <si>
    <t>景开勤</t>
  </si>
  <si>
    <t>马月明</t>
  </si>
  <si>
    <t>马改桃</t>
  </si>
  <si>
    <t>景支录</t>
  </si>
  <si>
    <t>郭支菊</t>
  </si>
  <si>
    <t>宋秀文</t>
  </si>
  <si>
    <t>刘书民</t>
  </si>
  <si>
    <t>景支民</t>
  </si>
  <si>
    <t>刘解放</t>
  </si>
  <si>
    <t>刘天平</t>
  </si>
  <si>
    <t>马新长</t>
  </si>
  <si>
    <t>刘建芳</t>
  </si>
  <si>
    <t>宋小兰</t>
  </si>
  <si>
    <t>秦德中</t>
  </si>
  <si>
    <t>王爱兰</t>
  </si>
  <si>
    <t>秦平宽</t>
  </si>
  <si>
    <t>秦宽廷</t>
  </si>
  <si>
    <t>徐德昌</t>
  </si>
  <si>
    <t>秦有廷</t>
  </si>
  <si>
    <t>秦喜风</t>
  </si>
  <si>
    <t>秦支宽</t>
  </si>
  <si>
    <t>杨平松</t>
  </si>
  <si>
    <t>秦卫红</t>
  </si>
  <si>
    <t>秦英杰</t>
  </si>
  <si>
    <t>秦红</t>
  </si>
  <si>
    <t>秦连平</t>
  </si>
  <si>
    <t>秦秀丽</t>
  </si>
  <si>
    <t>秦支民</t>
  </si>
  <si>
    <t>秦江平</t>
  </si>
  <si>
    <t>秦里桃</t>
  </si>
  <si>
    <t>秦雷泽</t>
  </si>
  <si>
    <t>李桃英</t>
  </si>
  <si>
    <t>常进平</t>
  </si>
  <si>
    <t>马建生</t>
  </si>
  <si>
    <t>刘卫林</t>
  </si>
  <si>
    <t>郭永廷</t>
  </si>
  <si>
    <t>刘书学</t>
  </si>
  <si>
    <t>刘安录</t>
  </si>
  <si>
    <t>刘书斌</t>
  </si>
  <si>
    <t>郭改娥</t>
  </si>
  <si>
    <t>徐俊红</t>
  </si>
  <si>
    <t>郭支廷</t>
  </si>
  <si>
    <t>马和平</t>
  </si>
  <si>
    <t>杨国英</t>
  </si>
  <si>
    <t>杨增录</t>
  </si>
  <si>
    <t>郭雪红</t>
  </si>
  <si>
    <t>杨里平</t>
  </si>
  <si>
    <t>刘颍铗</t>
  </si>
  <si>
    <t>刘书孝</t>
  </si>
  <si>
    <t>杨菊兰</t>
  </si>
  <si>
    <t>马勤根</t>
  </si>
  <si>
    <t>杨伟斌</t>
  </si>
  <si>
    <t>杨书斌</t>
  </si>
  <si>
    <t>马开民</t>
  </si>
  <si>
    <t>王爱秀</t>
  </si>
  <si>
    <t>徐开风</t>
  </si>
  <si>
    <t>刘中孝</t>
  </si>
  <si>
    <t>杨建斌</t>
  </si>
  <si>
    <t>杨秀芳</t>
  </si>
  <si>
    <t>常五平</t>
  </si>
  <si>
    <t>杨书勤</t>
  </si>
  <si>
    <t>韩刚</t>
  </si>
  <si>
    <t>武新娥</t>
  </si>
  <si>
    <t>杨秀考</t>
  </si>
  <si>
    <t>杨和平</t>
  </si>
  <si>
    <t>杨秀桃</t>
  </si>
  <si>
    <t>杨国宝</t>
  </si>
  <si>
    <t>杨书宽</t>
  </si>
  <si>
    <t>杨平宽</t>
  </si>
  <si>
    <t>常爱斌</t>
  </si>
  <si>
    <t>候长生</t>
  </si>
  <si>
    <t>马廷兰</t>
  </si>
  <si>
    <t>杨雪堂</t>
  </si>
  <si>
    <t>徐开军</t>
  </si>
  <si>
    <t>徐其书</t>
  </si>
  <si>
    <t>陈俊堂</t>
  </si>
  <si>
    <t>杨天秀</t>
  </si>
  <si>
    <t>贾书录</t>
  </si>
  <si>
    <t>徐开斌</t>
  </si>
  <si>
    <t>徐宽平</t>
  </si>
  <si>
    <t>贾书宽</t>
  </si>
  <si>
    <t>王雪刚</t>
  </si>
  <si>
    <t>徐福书</t>
  </si>
  <si>
    <t>常来勤</t>
  </si>
  <si>
    <t>贾反勤</t>
  </si>
  <si>
    <t>杨同书</t>
  </si>
  <si>
    <t>孙双斗</t>
  </si>
  <si>
    <t>常书民</t>
  </si>
  <si>
    <t>徐书堂</t>
  </si>
  <si>
    <t>徐艳芳</t>
  </si>
  <si>
    <t>杨天菊</t>
  </si>
  <si>
    <t>杨有勤</t>
  </si>
  <si>
    <t>郭引根</t>
  </si>
  <si>
    <t>杨雪江</t>
  </si>
  <si>
    <t>徐书斌</t>
  </si>
  <si>
    <t>杨建明</t>
  </si>
  <si>
    <t>徐支明</t>
  </si>
  <si>
    <t>杨建方</t>
  </si>
  <si>
    <t>徐书中</t>
  </si>
  <si>
    <t>徐岗</t>
  </si>
  <si>
    <t>杨安其</t>
  </si>
  <si>
    <t>王小桃</t>
  </si>
  <si>
    <t>郭安廷</t>
  </si>
  <si>
    <t>杨保珍</t>
  </si>
  <si>
    <t>徐书文</t>
  </si>
  <si>
    <t>杨月其</t>
  </si>
  <si>
    <t>郭苗堂</t>
  </si>
  <si>
    <t>徐明明</t>
  </si>
  <si>
    <t>常荷玲</t>
  </si>
  <si>
    <t>徐月明</t>
  </si>
  <si>
    <t>杨红波</t>
  </si>
  <si>
    <t>徐振帮</t>
  </si>
  <si>
    <t>贾明亮</t>
  </si>
  <si>
    <t>杨弄勤</t>
  </si>
  <si>
    <t>徐福平</t>
  </si>
  <si>
    <t>徐振芳</t>
  </si>
  <si>
    <t>杨玉风</t>
  </si>
  <si>
    <t>宋书庆</t>
  </si>
  <si>
    <t>侯保达</t>
  </si>
  <si>
    <t>杨中其</t>
  </si>
  <si>
    <t>徐有录</t>
  </si>
  <si>
    <t>郭雪开</t>
  </si>
  <si>
    <t>郭林芳</t>
  </si>
  <si>
    <t>杨雪廷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</si>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</sst>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u/>
      <sz val="10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95"/>
  <sheetViews>
    <sheetView tabSelected="1" workbookViewId="0">
      <selection activeCell="A1" sqref="A1:U1"/>
    </sheetView>
  </sheetViews>
  <sheetFormatPr defaultColWidth="9" defaultRowHeight="12"/>
  <cols>
    <col min="1" max="1" width="4.25" style="1" customWidth="1"/>
    <col min="2" max="2" width="6.5" style="2" customWidth="1"/>
    <col min="3" max="20" width="6" style="1" customWidth="1"/>
    <col min="21" max="21" width="7.625" style="1" customWidth="1"/>
    <col min="22" max="16384" width="9" style="1"/>
  </cols>
  <sheetData>
    <row r="1" s="1" customFormat="1" ht="20.25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spans="1:2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1" customFormat="1" ht="24" customHeight="1" spans="1:21">
      <c r="A3" s="6" t="s">
        <v>2</v>
      </c>
      <c r="B3" s="7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="1" customFormat="1" ht="24" customHeight="1" spans="1:21">
      <c r="A4" s="6"/>
      <c r="B4" s="7"/>
      <c r="C4" s="7" t="s">
        <v>5</v>
      </c>
      <c r="D4" s="7"/>
      <c r="E4" s="7" t="s">
        <v>6</v>
      </c>
      <c r="F4" s="7"/>
      <c r="G4" s="7"/>
      <c r="H4" s="7"/>
      <c r="I4" s="7"/>
      <c r="J4" s="7"/>
      <c r="K4" s="7" t="s">
        <v>7</v>
      </c>
      <c r="L4" s="7"/>
      <c r="M4" s="7" t="s">
        <v>8</v>
      </c>
      <c r="N4" s="7"/>
      <c r="O4" s="7" t="s">
        <v>9</v>
      </c>
      <c r="P4" s="7"/>
      <c r="Q4" s="7" t="s">
        <v>10</v>
      </c>
      <c r="R4" s="7"/>
      <c r="S4" s="7" t="s">
        <v>11</v>
      </c>
      <c r="T4" s="7"/>
      <c r="U4" s="7" t="s">
        <v>12</v>
      </c>
    </row>
    <row r="5" s="1" customFormat="1" ht="18" customHeight="1" spans="1:21">
      <c r="A5" s="6"/>
      <c r="B5" s="7"/>
      <c r="C5" s="7"/>
      <c r="D5" s="7"/>
      <c r="E5" s="7" t="s">
        <v>13</v>
      </c>
      <c r="F5" s="7"/>
      <c r="G5" s="7" t="s">
        <v>14</v>
      </c>
      <c r="H5" s="7"/>
      <c r="I5" s="7" t="s">
        <v>15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="1" customFormat="1" ht="29" customHeight="1" spans="1:21">
      <c r="A6" s="6"/>
      <c r="B6" s="7"/>
      <c r="C6" s="7" t="s">
        <v>16</v>
      </c>
      <c r="D6" s="7" t="s">
        <v>17</v>
      </c>
      <c r="E6" s="7" t="s">
        <v>16</v>
      </c>
      <c r="F6" s="7" t="s">
        <v>17</v>
      </c>
      <c r="G6" s="7" t="s">
        <v>16</v>
      </c>
      <c r="H6" s="7" t="s">
        <v>17</v>
      </c>
      <c r="I6" s="7" t="s">
        <v>16</v>
      </c>
      <c r="J6" s="7" t="s">
        <v>17</v>
      </c>
      <c r="K6" s="7" t="s">
        <v>16</v>
      </c>
      <c r="L6" s="7" t="s">
        <v>17</v>
      </c>
      <c r="M6" s="7" t="s">
        <v>16</v>
      </c>
      <c r="N6" s="7" t="s">
        <v>17</v>
      </c>
      <c r="O6" s="7" t="s">
        <v>16</v>
      </c>
      <c r="P6" s="7" t="s">
        <v>17</v>
      </c>
      <c r="Q6" s="7" t="s">
        <v>16</v>
      </c>
      <c r="R6" s="7" t="s">
        <v>17</v>
      </c>
      <c r="S6" s="7" t="s">
        <v>16</v>
      </c>
      <c r="T6" s="7" t="s">
        <v>17</v>
      </c>
      <c r="U6" s="7"/>
    </row>
    <row r="7" s="1" customFormat="1" ht="25" customHeight="1" spans="1:21">
      <c r="A7" s="6">
        <v>1</v>
      </c>
      <c r="B7" s="6" t="s">
        <v>18</v>
      </c>
      <c r="C7" s="8">
        <v>0.5</v>
      </c>
      <c r="D7" s="8">
        <f t="shared" ref="D7:D70" si="0">SUM(C7*400)</f>
        <v>200</v>
      </c>
      <c r="E7" s="8"/>
      <c r="F7" s="8">
        <f t="shared" ref="F7:J7" si="1">SUM(E7*300)</f>
        <v>0</v>
      </c>
      <c r="G7" s="8"/>
      <c r="H7" s="8">
        <f t="shared" si="1"/>
        <v>0</v>
      </c>
      <c r="I7" s="8"/>
      <c r="J7" s="8">
        <f t="shared" si="1"/>
        <v>0</v>
      </c>
      <c r="K7" s="8"/>
      <c r="L7" s="8"/>
      <c r="M7" s="8"/>
      <c r="N7" s="8"/>
      <c r="O7" s="8"/>
      <c r="P7" s="8"/>
      <c r="Q7" s="8">
        <v>0.1</v>
      </c>
      <c r="R7" s="8">
        <f t="shared" ref="R7:R70" si="2">SUM(Q7*600)</f>
        <v>60</v>
      </c>
      <c r="S7" s="8"/>
      <c r="T7" s="8"/>
      <c r="U7" s="8">
        <f t="shared" ref="U7:U70" si="3">SUM(D7+F7+H7+J7+L7+N7+P7+R7+T7)</f>
        <v>260</v>
      </c>
    </row>
    <row r="8" s="1" customFormat="1" ht="25" customHeight="1" spans="1:21">
      <c r="A8" s="6">
        <v>2</v>
      </c>
      <c r="B8" s="6" t="s">
        <v>19</v>
      </c>
      <c r="C8" s="8">
        <v>1.5</v>
      </c>
      <c r="D8" s="8">
        <f t="shared" si="0"/>
        <v>600</v>
      </c>
      <c r="E8" s="8"/>
      <c r="F8" s="8">
        <f t="shared" ref="F8:J8" si="4">SUM(E8*300)</f>
        <v>0</v>
      </c>
      <c r="G8" s="8"/>
      <c r="H8" s="8">
        <f t="shared" si="4"/>
        <v>0</v>
      </c>
      <c r="I8" s="8"/>
      <c r="J8" s="8">
        <f t="shared" si="4"/>
        <v>0</v>
      </c>
      <c r="K8" s="8"/>
      <c r="L8" s="8"/>
      <c r="M8" s="8"/>
      <c r="N8" s="8"/>
      <c r="O8" s="8"/>
      <c r="P8" s="8"/>
      <c r="Q8" s="8">
        <v>0.2</v>
      </c>
      <c r="R8" s="8">
        <f t="shared" si="2"/>
        <v>120</v>
      </c>
      <c r="S8" s="8"/>
      <c r="T8" s="8"/>
      <c r="U8" s="8">
        <f t="shared" si="3"/>
        <v>720</v>
      </c>
    </row>
    <row r="9" s="1" customFormat="1" ht="25" customHeight="1" spans="1:21">
      <c r="A9" s="6">
        <v>3</v>
      </c>
      <c r="B9" s="6" t="s">
        <v>20</v>
      </c>
      <c r="C9" s="8">
        <v>0.2</v>
      </c>
      <c r="D9" s="8">
        <f t="shared" si="0"/>
        <v>80</v>
      </c>
      <c r="E9" s="8"/>
      <c r="F9" s="8">
        <f t="shared" ref="F9:J9" si="5">SUM(E9*300)</f>
        <v>0</v>
      </c>
      <c r="G9" s="8"/>
      <c r="H9" s="8">
        <f t="shared" si="5"/>
        <v>0</v>
      </c>
      <c r="I9" s="8"/>
      <c r="J9" s="8">
        <f t="shared" si="5"/>
        <v>0</v>
      </c>
      <c r="K9" s="8"/>
      <c r="L9" s="8"/>
      <c r="M9" s="8"/>
      <c r="N9" s="8"/>
      <c r="O9" s="8"/>
      <c r="P9" s="8"/>
      <c r="Q9" s="8">
        <v>0.3</v>
      </c>
      <c r="R9" s="8">
        <f t="shared" si="2"/>
        <v>180</v>
      </c>
      <c r="S9" s="8"/>
      <c r="T9" s="8"/>
      <c r="U9" s="8">
        <f t="shared" si="3"/>
        <v>260</v>
      </c>
    </row>
    <row r="10" s="1" customFormat="1" ht="25" customHeight="1" spans="1:21">
      <c r="A10" s="6">
        <v>4</v>
      </c>
      <c r="B10" s="6" t="s">
        <v>21</v>
      </c>
      <c r="C10" s="8">
        <v>0.4</v>
      </c>
      <c r="D10" s="8">
        <f t="shared" si="0"/>
        <v>160</v>
      </c>
      <c r="E10" s="8"/>
      <c r="F10" s="8">
        <f t="shared" ref="F10:J10" si="6">SUM(E10*300)</f>
        <v>0</v>
      </c>
      <c r="G10" s="8"/>
      <c r="H10" s="8">
        <f t="shared" si="6"/>
        <v>0</v>
      </c>
      <c r="I10" s="8"/>
      <c r="J10" s="8">
        <f t="shared" si="6"/>
        <v>0</v>
      </c>
      <c r="K10" s="8"/>
      <c r="L10" s="8"/>
      <c r="M10" s="8"/>
      <c r="N10" s="8"/>
      <c r="O10" s="8"/>
      <c r="P10" s="8"/>
      <c r="Q10" s="8">
        <v>0.1</v>
      </c>
      <c r="R10" s="8">
        <f t="shared" si="2"/>
        <v>60</v>
      </c>
      <c r="S10" s="8"/>
      <c r="T10" s="8"/>
      <c r="U10" s="8">
        <f t="shared" si="3"/>
        <v>220</v>
      </c>
    </row>
    <row r="11" s="1" customFormat="1" ht="25" customHeight="1" spans="1:21">
      <c r="A11" s="6">
        <v>5</v>
      </c>
      <c r="B11" s="6" t="s">
        <v>22</v>
      </c>
      <c r="C11" s="8">
        <v>1.5</v>
      </c>
      <c r="D11" s="8">
        <f t="shared" si="0"/>
        <v>600</v>
      </c>
      <c r="E11" s="8"/>
      <c r="F11" s="8">
        <f t="shared" ref="F11:J11" si="7">SUM(E11*300)</f>
        <v>0</v>
      </c>
      <c r="G11" s="8"/>
      <c r="H11" s="8">
        <f t="shared" si="7"/>
        <v>0</v>
      </c>
      <c r="I11" s="8"/>
      <c r="J11" s="8">
        <f t="shared" si="7"/>
        <v>0</v>
      </c>
      <c r="K11" s="8"/>
      <c r="L11" s="8"/>
      <c r="M11" s="8"/>
      <c r="N11" s="8"/>
      <c r="O11" s="8"/>
      <c r="P11" s="8"/>
      <c r="Q11" s="8">
        <v>0.5</v>
      </c>
      <c r="R11" s="8">
        <f t="shared" si="2"/>
        <v>300</v>
      </c>
      <c r="S11" s="8"/>
      <c r="T11" s="8"/>
      <c r="U11" s="8">
        <f t="shared" si="3"/>
        <v>900</v>
      </c>
    </row>
    <row r="12" s="1" customFormat="1" ht="25" customHeight="1" spans="1:21">
      <c r="A12" s="6">
        <v>6</v>
      </c>
      <c r="B12" s="6" t="s">
        <v>23</v>
      </c>
      <c r="C12" s="8">
        <v>1</v>
      </c>
      <c r="D12" s="8">
        <f t="shared" si="0"/>
        <v>400</v>
      </c>
      <c r="E12" s="8"/>
      <c r="F12" s="8">
        <f t="shared" ref="F12:J12" si="8">SUM(E12*300)</f>
        <v>0</v>
      </c>
      <c r="G12" s="8"/>
      <c r="H12" s="8">
        <f t="shared" si="8"/>
        <v>0</v>
      </c>
      <c r="I12" s="8"/>
      <c r="J12" s="8">
        <f t="shared" si="8"/>
        <v>0</v>
      </c>
      <c r="K12" s="8"/>
      <c r="L12" s="8"/>
      <c r="M12" s="8"/>
      <c r="N12" s="8"/>
      <c r="O12" s="8"/>
      <c r="P12" s="8"/>
      <c r="Q12" s="8">
        <v>0.2</v>
      </c>
      <c r="R12" s="8">
        <f t="shared" si="2"/>
        <v>120</v>
      </c>
      <c r="S12" s="8"/>
      <c r="T12" s="8"/>
      <c r="U12" s="8">
        <f t="shared" si="3"/>
        <v>520</v>
      </c>
    </row>
    <row r="13" s="1" customFormat="1" ht="25" customHeight="1" spans="1:21">
      <c r="A13" s="6">
        <v>7</v>
      </c>
      <c r="B13" s="6" t="s">
        <v>24</v>
      </c>
      <c r="C13" s="8"/>
      <c r="D13" s="8">
        <f t="shared" si="0"/>
        <v>0</v>
      </c>
      <c r="E13" s="8"/>
      <c r="F13" s="8">
        <f t="shared" ref="F13:J13" si="9">SUM(E13*300)</f>
        <v>0</v>
      </c>
      <c r="G13" s="8">
        <v>0.5</v>
      </c>
      <c r="H13" s="8">
        <f t="shared" si="9"/>
        <v>150</v>
      </c>
      <c r="I13" s="8"/>
      <c r="J13" s="8">
        <f t="shared" si="9"/>
        <v>0</v>
      </c>
      <c r="K13" s="8"/>
      <c r="L13" s="8"/>
      <c r="M13" s="8"/>
      <c r="N13" s="8"/>
      <c r="O13" s="8"/>
      <c r="P13" s="8"/>
      <c r="Q13" s="8"/>
      <c r="R13" s="8">
        <f t="shared" si="2"/>
        <v>0</v>
      </c>
      <c r="S13" s="8"/>
      <c r="T13" s="8"/>
      <c r="U13" s="8">
        <f t="shared" si="3"/>
        <v>150</v>
      </c>
    </row>
    <row r="14" s="1" customFormat="1" ht="25" customHeight="1" spans="1:21">
      <c r="A14" s="6">
        <v>8</v>
      </c>
      <c r="B14" s="6" t="s">
        <v>25</v>
      </c>
      <c r="C14" s="8"/>
      <c r="D14" s="8">
        <f t="shared" si="0"/>
        <v>0</v>
      </c>
      <c r="E14" s="8"/>
      <c r="F14" s="8">
        <f t="shared" ref="F14:J14" si="10">SUM(E14*300)</f>
        <v>0</v>
      </c>
      <c r="G14" s="8"/>
      <c r="H14" s="8">
        <f t="shared" si="10"/>
        <v>0</v>
      </c>
      <c r="I14" s="8"/>
      <c r="J14" s="8">
        <f t="shared" si="10"/>
        <v>0</v>
      </c>
      <c r="K14" s="8"/>
      <c r="L14" s="8"/>
      <c r="M14" s="8"/>
      <c r="N14" s="8"/>
      <c r="O14" s="8"/>
      <c r="P14" s="8"/>
      <c r="Q14" s="8">
        <v>0.1</v>
      </c>
      <c r="R14" s="8">
        <f t="shared" si="2"/>
        <v>60</v>
      </c>
      <c r="S14" s="8"/>
      <c r="T14" s="8"/>
      <c r="U14" s="8">
        <f t="shared" si="3"/>
        <v>60</v>
      </c>
    </row>
    <row r="15" s="1" customFormat="1" ht="25" customHeight="1" spans="1:21">
      <c r="A15" s="6">
        <v>9</v>
      </c>
      <c r="B15" s="6" t="s">
        <v>26</v>
      </c>
      <c r="C15" s="8">
        <v>1</v>
      </c>
      <c r="D15" s="8">
        <f t="shared" si="0"/>
        <v>400</v>
      </c>
      <c r="E15" s="8">
        <v>2.7</v>
      </c>
      <c r="F15" s="8">
        <f t="shared" ref="F15:J15" si="11">SUM(E15*300)</f>
        <v>810</v>
      </c>
      <c r="G15" s="8">
        <v>0.4</v>
      </c>
      <c r="H15" s="8">
        <f t="shared" si="11"/>
        <v>120</v>
      </c>
      <c r="I15" s="8"/>
      <c r="J15" s="8">
        <f t="shared" si="11"/>
        <v>0</v>
      </c>
      <c r="K15" s="8"/>
      <c r="L15" s="8"/>
      <c r="M15" s="8"/>
      <c r="N15" s="8"/>
      <c r="O15" s="8"/>
      <c r="P15" s="8"/>
      <c r="Q15" s="8">
        <v>0.9</v>
      </c>
      <c r="R15" s="8">
        <f t="shared" si="2"/>
        <v>540</v>
      </c>
      <c r="S15" s="8"/>
      <c r="T15" s="8"/>
      <c r="U15" s="8">
        <f t="shared" si="3"/>
        <v>1870</v>
      </c>
    </row>
    <row r="16" s="1" customFormat="1" ht="25" customHeight="1" spans="1:21">
      <c r="A16" s="6">
        <v>10</v>
      </c>
      <c r="B16" s="6" t="s">
        <v>27</v>
      </c>
      <c r="C16" s="8">
        <v>1</v>
      </c>
      <c r="D16" s="8">
        <f t="shared" si="0"/>
        <v>400</v>
      </c>
      <c r="E16" s="8"/>
      <c r="F16" s="8">
        <f t="shared" ref="F16:J16" si="12">SUM(E16*300)</f>
        <v>0</v>
      </c>
      <c r="G16" s="8">
        <v>1</v>
      </c>
      <c r="H16" s="8">
        <f t="shared" si="12"/>
        <v>300</v>
      </c>
      <c r="I16" s="8"/>
      <c r="J16" s="8">
        <f t="shared" si="12"/>
        <v>0</v>
      </c>
      <c r="K16" s="8"/>
      <c r="L16" s="8"/>
      <c r="M16" s="8"/>
      <c r="N16" s="8"/>
      <c r="O16" s="8"/>
      <c r="P16" s="8"/>
      <c r="Q16" s="8">
        <v>0.3</v>
      </c>
      <c r="R16" s="8">
        <f t="shared" si="2"/>
        <v>180</v>
      </c>
      <c r="S16" s="8"/>
      <c r="T16" s="8"/>
      <c r="U16" s="8">
        <f t="shared" si="3"/>
        <v>880</v>
      </c>
    </row>
    <row r="17" s="1" customFormat="1" ht="25" customHeight="1" spans="1:21">
      <c r="A17" s="6">
        <v>11</v>
      </c>
      <c r="B17" s="6" t="s">
        <v>28</v>
      </c>
      <c r="C17" s="8">
        <v>1.5</v>
      </c>
      <c r="D17" s="8">
        <f t="shared" si="0"/>
        <v>600</v>
      </c>
      <c r="E17" s="8"/>
      <c r="F17" s="8">
        <f t="shared" ref="F17:J17" si="13">SUM(E17*300)</f>
        <v>0</v>
      </c>
      <c r="G17" s="8">
        <v>0.6</v>
      </c>
      <c r="H17" s="8">
        <f t="shared" si="13"/>
        <v>180</v>
      </c>
      <c r="I17" s="8"/>
      <c r="J17" s="8">
        <f t="shared" si="13"/>
        <v>0</v>
      </c>
      <c r="K17" s="8"/>
      <c r="L17" s="8"/>
      <c r="M17" s="8"/>
      <c r="N17" s="8"/>
      <c r="O17" s="8"/>
      <c r="P17" s="8"/>
      <c r="Q17" s="8"/>
      <c r="R17" s="8">
        <f t="shared" si="2"/>
        <v>0</v>
      </c>
      <c r="S17" s="8"/>
      <c r="T17" s="8"/>
      <c r="U17" s="8">
        <f t="shared" si="3"/>
        <v>780</v>
      </c>
    </row>
    <row r="18" s="1" customFormat="1" ht="25" customHeight="1" spans="1:21">
      <c r="A18" s="6">
        <v>12</v>
      </c>
      <c r="B18" s="6" t="s">
        <v>29</v>
      </c>
      <c r="C18" s="8"/>
      <c r="D18" s="8">
        <f t="shared" si="0"/>
        <v>0</v>
      </c>
      <c r="E18" s="8"/>
      <c r="F18" s="8">
        <f t="shared" ref="F18:J18" si="14">SUM(E18*300)</f>
        <v>0</v>
      </c>
      <c r="G18" s="8">
        <v>0.5</v>
      </c>
      <c r="H18" s="8">
        <f t="shared" si="14"/>
        <v>150</v>
      </c>
      <c r="I18" s="8"/>
      <c r="J18" s="8">
        <f t="shared" si="14"/>
        <v>0</v>
      </c>
      <c r="K18" s="8"/>
      <c r="L18" s="8"/>
      <c r="M18" s="8"/>
      <c r="N18" s="8"/>
      <c r="O18" s="8"/>
      <c r="P18" s="8"/>
      <c r="Q18" s="8">
        <v>0.3</v>
      </c>
      <c r="R18" s="8">
        <f t="shared" si="2"/>
        <v>180</v>
      </c>
      <c r="S18" s="8"/>
      <c r="T18" s="8"/>
      <c r="U18" s="8">
        <f t="shared" si="3"/>
        <v>330</v>
      </c>
    </row>
    <row r="19" s="1" customFormat="1" ht="25" customHeight="1" spans="1:21">
      <c r="A19" s="6">
        <v>13</v>
      </c>
      <c r="B19" s="6" t="s">
        <v>30</v>
      </c>
      <c r="C19" s="8">
        <v>0.6</v>
      </c>
      <c r="D19" s="8">
        <f t="shared" si="0"/>
        <v>240</v>
      </c>
      <c r="E19" s="8">
        <v>0.4</v>
      </c>
      <c r="F19" s="8">
        <f t="shared" ref="F19:J19" si="15">SUM(E19*300)</f>
        <v>120</v>
      </c>
      <c r="G19" s="8">
        <v>0.6</v>
      </c>
      <c r="H19" s="8">
        <f t="shared" si="15"/>
        <v>180</v>
      </c>
      <c r="I19" s="8"/>
      <c r="J19" s="8">
        <f t="shared" si="15"/>
        <v>0</v>
      </c>
      <c r="K19" s="8"/>
      <c r="L19" s="8"/>
      <c r="M19" s="8"/>
      <c r="N19" s="8"/>
      <c r="O19" s="8"/>
      <c r="P19" s="8"/>
      <c r="Q19" s="8">
        <v>0.3</v>
      </c>
      <c r="R19" s="8">
        <f t="shared" si="2"/>
        <v>180</v>
      </c>
      <c r="S19" s="8"/>
      <c r="T19" s="8"/>
      <c r="U19" s="8">
        <f t="shared" si="3"/>
        <v>720</v>
      </c>
    </row>
    <row r="20" s="1" customFormat="1" ht="25" customHeight="1" spans="1:21">
      <c r="A20" s="6">
        <v>14</v>
      </c>
      <c r="B20" s="6" t="s">
        <v>31</v>
      </c>
      <c r="C20" s="8">
        <v>0.1</v>
      </c>
      <c r="D20" s="8">
        <f t="shared" si="0"/>
        <v>40</v>
      </c>
      <c r="E20" s="8"/>
      <c r="F20" s="8">
        <f t="shared" ref="F20:J20" si="16">SUM(E20*300)</f>
        <v>0</v>
      </c>
      <c r="G20" s="8"/>
      <c r="H20" s="8">
        <f t="shared" si="16"/>
        <v>0</v>
      </c>
      <c r="I20" s="8"/>
      <c r="J20" s="8">
        <f t="shared" si="16"/>
        <v>0</v>
      </c>
      <c r="K20" s="8"/>
      <c r="L20" s="8"/>
      <c r="M20" s="8"/>
      <c r="N20" s="8"/>
      <c r="O20" s="8"/>
      <c r="P20" s="8"/>
      <c r="Q20" s="8">
        <v>0.1</v>
      </c>
      <c r="R20" s="8">
        <f t="shared" si="2"/>
        <v>60</v>
      </c>
      <c r="S20" s="8"/>
      <c r="T20" s="8"/>
      <c r="U20" s="8">
        <f t="shared" si="3"/>
        <v>100</v>
      </c>
    </row>
    <row r="21" s="1" customFormat="1" ht="25" customHeight="1" spans="1:21">
      <c r="A21" s="6">
        <v>15</v>
      </c>
      <c r="B21" s="6" t="s">
        <v>32</v>
      </c>
      <c r="C21" s="8">
        <v>0.8</v>
      </c>
      <c r="D21" s="8">
        <f t="shared" si="0"/>
        <v>320</v>
      </c>
      <c r="E21" s="8">
        <v>0.3</v>
      </c>
      <c r="F21" s="8">
        <f t="shared" ref="F21:J21" si="17">SUM(E21*300)</f>
        <v>90</v>
      </c>
      <c r="G21" s="8"/>
      <c r="H21" s="8">
        <f t="shared" si="17"/>
        <v>0</v>
      </c>
      <c r="I21" s="8"/>
      <c r="J21" s="8">
        <f t="shared" si="17"/>
        <v>0</v>
      </c>
      <c r="K21" s="8"/>
      <c r="L21" s="8"/>
      <c r="M21" s="8"/>
      <c r="N21" s="8"/>
      <c r="O21" s="8"/>
      <c r="P21" s="8"/>
      <c r="Q21" s="8">
        <v>0.2</v>
      </c>
      <c r="R21" s="8">
        <f t="shared" si="2"/>
        <v>120</v>
      </c>
      <c r="S21" s="8"/>
      <c r="T21" s="8"/>
      <c r="U21" s="8">
        <f t="shared" si="3"/>
        <v>530</v>
      </c>
    </row>
    <row r="22" s="1" customFormat="1" ht="25" customHeight="1" spans="1:21">
      <c r="A22" s="6">
        <v>16</v>
      </c>
      <c r="B22" s="6" t="s">
        <v>33</v>
      </c>
      <c r="C22" s="8">
        <v>0.7</v>
      </c>
      <c r="D22" s="8">
        <f t="shared" si="0"/>
        <v>280</v>
      </c>
      <c r="E22" s="8"/>
      <c r="F22" s="8">
        <f t="shared" ref="F22:J22" si="18">SUM(E22*300)</f>
        <v>0</v>
      </c>
      <c r="G22" s="8"/>
      <c r="H22" s="8">
        <f t="shared" si="18"/>
        <v>0</v>
      </c>
      <c r="I22" s="8"/>
      <c r="J22" s="8">
        <f t="shared" si="18"/>
        <v>0</v>
      </c>
      <c r="K22" s="8"/>
      <c r="L22" s="8"/>
      <c r="M22" s="8"/>
      <c r="N22" s="8"/>
      <c r="O22" s="8"/>
      <c r="P22" s="8"/>
      <c r="Q22" s="8">
        <v>0.2</v>
      </c>
      <c r="R22" s="8">
        <f t="shared" si="2"/>
        <v>120</v>
      </c>
      <c r="S22" s="8"/>
      <c r="T22" s="8"/>
      <c r="U22" s="8">
        <f t="shared" si="3"/>
        <v>400</v>
      </c>
    </row>
    <row r="23" s="1" customFormat="1" ht="25" customHeight="1" spans="1:21">
      <c r="A23" s="6">
        <v>17</v>
      </c>
      <c r="B23" s="6" t="s">
        <v>34</v>
      </c>
      <c r="C23" s="8"/>
      <c r="D23" s="8">
        <f t="shared" si="0"/>
        <v>0</v>
      </c>
      <c r="E23" s="8"/>
      <c r="F23" s="8">
        <f t="shared" ref="F23:J23" si="19">SUM(E23*300)</f>
        <v>0</v>
      </c>
      <c r="G23" s="8"/>
      <c r="H23" s="8">
        <f t="shared" si="19"/>
        <v>0</v>
      </c>
      <c r="I23" s="8"/>
      <c r="J23" s="8">
        <f t="shared" si="19"/>
        <v>0</v>
      </c>
      <c r="K23" s="8"/>
      <c r="L23" s="8"/>
      <c r="M23" s="8"/>
      <c r="N23" s="8"/>
      <c r="O23" s="8"/>
      <c r="P23" s="8"/>
      <c r="Q23" s="8">
        <v>0.3</v>
      </c>
      <c r="R23" s="8">
        <f t="shared" si="2"/>
        <v>180</v>
      </c>
      <c r="S23" s="8"/>
      <c r="T23" s="8"/>
      <c r="U23" s="8">
        <f t="shared" si="3"/>
        <v>180</v>
      </c>
    </row>
    <row r="24" s="1" customFormat="1" ht="25" customHeight="1" spans="1:21">
      <c r="A24" s="6">
        <v>18</v>
      </c>
      <c r="B24" s="6" t="s">
        <v>35</v>
      </c>
      <c r="C24" s="8">
        <v>0.3</v>
      </c>
      <c r="D24" s="8">
        <f t="shared" si="0"/>
        <v>120</v>
      </c>
      <c r="E24" s="8"/>
      <c r="F24" s="8">
        <f t="shared" ref="F24:J24" si="20">SUM(E24*300)</f>
        <v>0</v>
      </c>
      <c r="G24" s="8"/>
      <c r="H24" s="8">
        <f t="shared" si="20"/>
        <v>0</v>
      </c>
      <c r="I24" s="8"/>
      <c r="J24" s="8">
        <f t="shared" si="20"/>
        <v>0</v>
      </c>
      <c r="K24" s="8"/>
      <c r="L24" s="8"/>
      <c r="M24" s="8"/>
      <c r="N24" s="8"/>
      <c r="O24" s="8"/>
      <c r="P24" s="8"/>
      <c r="Q24" s="8"/>
      <c r="R24" s="8">
        <f t="shared" si="2"/>
        <v>0</v>
      </c>
      <c r="S24" s="8"/>
      <c r="T24" s="8"/>
      <c r="U24" s="8">
        <f t="shared" si="3"/>
        <v>120</v>
      </c>
    </row>
    <row r="25" s="1" customFormat="1" ht="25" customHeight="1" spans="1:21">
      <c r="A25" s="6">
        <v>19</v>
      </c>
      <c r="B25" s="6" t="s">
        <v>36</v>
      </c>
      <c r="C25" s="8">
        <v>0.6</v>
      </c>
      <c r="D25" s="8">
        <f t="shared" si="0"/>
        <v>240</v>
      </c>
      <c r="E25" s="8"/>
      <c r="F25" s="8">
        <f t="shared" ref="F25:J25" si="21">SUM(E25*300)</f>
        <v>0</v>
      </c>
      <c r="G25" s="8">
        <v>0.4</v>
      </c>
      <c r="H25" s="8">
        <f t="shared" si="21"/>
        <v>120</v>
      </c>
      <c r="I25" s="8"/>
      <c r="J25" s="8">
        <f t="shared" si="21"/>
        <v>0</v>
      </c>
      <c r="K25" s="8"/>
      <c r="L25" s="8"/>
      <c r="M25" s="8"/>
      <c r="N25" s="8"/>
      <c r="O25" s="8"/>
      <c r="P25" s="8"/>
      <c r="Q25" s="8">
        <v>0.1</v>
      </c>
      <c r="R25" s="8">
        <f t="shared" si="2"/>
        <v>60</v>
      </c>
      <c r="S25" s="8"/>
      <c r="T25" s="8"/>
      <c r="U25" s="8">
        <f t="shared" si="3"/>
        <v>420</v>
      </c>
    </row>
    <row r="26" s="1" customFormat="1" ht="25" customHeight="1" spans="1:21">
      <c r="A26" s="6">
        <v>20</v>
      </c>
      <c r="B26" s="6" t="s">
        <v>37</v>
      </c>
      <c r="C26" s="8">
        <v>0.2</v>
      </c>
      <c r="D26" s="8">
        <f t="shared" si="0"/>
        <v>80</v>
      </c>
      <c r="E26" s="8">
        <v>0.3</v>
      </c>
      <c r="F26" s="8">
        <f t="shared" ref="F26:J26" si="22">SUM(E26*300)</f>
        <v>90</v>
      </c>
      <c r="G26" s="8">
        <v>0.7</v>
      </c>
      <c r="H26" s="8">
        <f t="shared" si="22"/>
        <v>210</v>
      </c>
      <c r="I26" s="8"/>
      <c r="J26" s="8">
        <f t="shared" si="22"/>
        <v>0</v>
      </c>
      <c r="K26" s="8"/>
      <c r="L26" s="8"/>
      <c r="M26" s="8"/>
      <c r="N26" s="8"/>
      <c r="O26" s="8"/>
      <c r="P26" s="8"/>
      <c r="Q26" s="8">
        <v>0.4</v>
      </c>
      <c r="R26" s="8">
        <f t="shared" si="2"/>
        <v>240</v>
      </c>
      <c r="S26" s="8"/>
      <c r="T26" s="8"/>
      <c r="U26" s="8">
        <f t="shared" si="3"/>
        <v>620</v>
      </c>
    </row>
    <row r="27" s="1" customFormat="1" ht="25" customHeight="1" spans="1:21">
      <c r="A27" s="6">
        <v>21</v>
      </c>
      <c r="B27" s="6" t="s">
        <v>38</v>
      </c>
      <c r="C27" s="8">
        <v>0.3</v>
      </c>
      <c r="D27" s="8">
        <f t="shared" si="0"/>
        <v>120</v>
      </c>
      <c r="E27" s="8"/>
      <c r="F27" s="8">
        <f t="shared" ref="F27:J27" si="23">SUM(E27*300)</f>
        <v>0</v>
      </c>
      <c r="G27" s="8"/>
      <c r="H27" s="8">
        <f t="shared" si="23"/>
        <v>0</v>
      </c>
      <c r="I27" s="8"/>
      <c r="J27" s="8">
        <f t="shared" si="23"/>
        <v>0</v>
      </c>
      <c r="K27" s="8"/>
      <c r="L27" s="8"/>
      <c r="M27" s="8"/>
      <c r="N27" s="8"/>
      <c r="O27" s="8"/>
      <c r="P27" s="8"/>
      <c r="Q27" s="8">
        <v>0.2</v>
      </c>
      <c r="R27" s="8">
        <f t="shared" si="2"/>
        <v>120</v>
      </c>
      <c r="S27" s="8"/>
      <c r="T27" s="8"/>
      <c r="U27" s="8">
        <f t="shared" si="3"/>
        <v>240</v>
      </c>
    </row>
    <row r="28" s="1" customFormat="1" ht="25" customHeight="1" spans="1:21">
      <c r="A28" s="6">
        <v>22</v>
      </c>
      <c r="B28" s="6" t="s">
        <v>39</v>
      </c>
      <c r="C28" s="8">
        <v>1</v>
      </c>
      <c r="D28" s="8">
        <f t="shared" si="0"/>
        <v>400</v>
      </c>
      <c r="E28" s="8"/>
      <c r="F28" s="8">
        <f t="shared" ref="F28:J28" si="24">SUM(E28*300)</f>
        <v>0</v>
      </c>
      <c r="G28" s="8"/>
      <c r="H28" s="8">
        <f t="shared" si="24"/>
        <v>0</v>
      </c>
      <c r="I28" s="8"/>
      <c r="J28" s="8">
        <f t="shared" si="24"/>
        <v>0</v>
      </c>
      <c r="K28" s="8"/>
      <c r="L28" s="8"/>
      <c r="M28" s="8"/>
      <c r="N28" s="8"/>
      <c r="O28" s="8"/>
      <c r="P28" s="8"/>
      <c r="Q28" s="8">
        <v>0.2</v>
      </c>
      <c r="R28" s="8">
        <f t="shared" si="2"/>
        <v>120</v>
      </c>
      <c r="S28" s="8"/>
      <c r="T28" s="8"/>
      <c r="U28" s="8">
        <f t="shared" si="3"/>
        <v>520</v>
      </c>
    </row>
    <row r="29" s="1" customFormat="1" ht="25" customHeight="1" spans="1:21">
      <c r="A29" s="6">
        <v>23</v>
      </c>
      <c r="B29" s="6" t="s">
        <v>40</v>
      </c>
      <c r="C29" s="8"/>
      <c r="D29" s="8">
        <f t="shared" si="0"/>
        <v>0</v>
      </c>
      <c r="E29" s="8"/>
      <c r="F29" s="8">
        <f t="shared" ref="F29:J29" si="25">SUM(E29*300)</f>
        <v>0</v>
      </c>
      <c r="G29" s="8">
        <v>1.4</v>
      </c>
      <c r="H29" s="8">
        <f t="shared" si="25"/>
        <v>420</v>
      </c>
      <c r="I29" s="8"/>
      <c r="J29" s="8">
        <f t="shared" si="25"/>
        <v>0</v>
      </c>
      <c r="K29" s="8"/>
      <c r="L29" s="8"/>
      <c r="M29" s="8"/>
      <c r="N29" s="8"/>
      <c r="O29" s="8"/>
      <c r="P29" s="8"/>
      <c r="Q29" s="8"/>
      <c r="R29" s="8">
        <f t="shared" si="2"/>
        <v>0</v>
      </c>
      <c r="S29" s="8"/>
      <c r="T29" s="8"/>
      <c r="U29" s="8">
        <f t="shared" si="3"/>
        <v>420</v>
      </c>
    </row>
    <row r="30" s="1" customFormat="1" ht="25" customHeight="1" spans="1:21">
      <c r="A30" s="6">
        <v>24</v>
      </c>
      <c r="B30" s="6" t="s">
        <v>41</v>
      </c>
      <c r="C30" s="8"/>
      <c r="D30" s="8">
        <f t="shared" si="0"/>
        <v>0</v>
      </c>
      <c r="E30" s="8"/>
      <c r="F30" s="8">
        <f t="shared" ref="F30:J30" si="26">SUM(E30*300)</f>
        <v>0</v>
      </c>
      <c r="G30" s="8">
        <v>1.5</v>
      </c>
      <c r="H30" s="8">
        <f t="shared" si="26"/>
        <v>450</v>
      </c>
      <c r="I30" s="8"/>
      <c r="J30" s="8">
        <f t="shared" si="26"/>
        <v>0</v>
      </c>
      <c r="K30" s="8"/>
      <c r="L30" s="8"/>
      <c r="M30" s="8"/>
      <c r="N30" s="8"/>
      <c r="O30" s="8"/>
      <c r="P30" s="8"/>
      <c r="Q30" s="8"/>
      <c r="R30" s="8">
        <f t="shared" si="2"/>
        <v>0</v>
      </c>
      <c r="S30" s="8"/>
      <c r="T30" s="8"/>
      <c r="U30" s="8">
        <f t="shared" si="3"/>
        <v>450</v>
      </c>
    </row>
    <row r="31" s="1" customFormat="1" ht="25" customHeight="1" spans="1:21">
      <c r="A31" s="6">
        <v>25</v>
      </c>
      <c r="B31" s="6" t="s">
        <v>42</v>
      </c>
      <c r="C31" s="8">
        <v>0.5</v>
      </c>
      <c r="D31" s="8">
        <f t="shared" si="0"/>
        <v>200</v>
      </c>
      <c r="E31" s="8"/>
      <c r="F31" s="8">
        <f t="shared" ref="F31:J31" si="27">SUM(E31*300)</f>
        <v>0</v>
      </c>
      <c r="G31" s="8">
        <v>0.3</v>
      </c>
      <c r="H31" s="8">
        <f t="shared" si="27"/>
        <v>90</v>
      </c>
      <c r="I31" s="8"/>
      <c r="J31" s="8">
        <f t="shared" si="27"/>
        <v>0</v>
      </c>
      <c r="K31" s="8"/>
      <c r="L31" s="8"/>
      <c r="M31" s="8"/>
      <c r="N31" s="8"/>
      <c r="O31" s="8"/>
      <c r="P31" s="8"/>
      <c r="Q31" s="8">
        <v>0.1</v>
      </c>
      <c r="R31" s="8">
        <f t="shared" si="2"/>
        <v>60</v>
      </c>
      <c r="S31" s="8"/>
      <c r="T31" s="8"/>
      <c r="U31" s="8">
        <f t="shared" si="3"/>
        <v>350</v>
      </c>
    </row>
    <row r="32" s="1" customFormat="1" ht="25" customHeight="1" spans="1:21">
      <c r="A32" s="6">
        <v>26</v>
      </c>
      <c r="B32" s="6" t="s">
        <v>43</v>
      </c>
      <c r="C32" s="8"/>
      <c r="D32" s="8">
        <f t="shared" si="0"/>
        <v>0</v>
      </c>
      <c r="E32" s="8"/>
      <c r="F32" s="8">
        <f t="shared" ref="F32:J32" si="28">SUM(E32*300)</f>
        <v>0</v>
      </c>
      <c r="G32" s="8"/>
      <c r="H32" s="8">
        <f t="shared" si="28"/>
        <v>0</v>
      </c>
      <c r="I32" s="8"/>
      <c r="J32" s="8">
        <f t="shared" si="28"/>
        <v>0</v>
      </c>
      <c r="K32" s="8"/>
      <c r="L32" s="8"/>
      <c r="M32" s="8"/>
      <c r="N32" s="8"/>
      <c r="O32" s="8"/>
      <c r="P32" s="8"/>
      <c r="Q32" s="8">
        <v>0.1</v>
      </c>
      <c r="R32" s="8">
        <f t="shared" si="2"/>
        <v>60</v>
      </c>
      <c r="S32" s="8"/>
      <c r="T32" s="8"/>
      <c r="U32" s="8">
        <f t="shared" si="3"/>
        <v>60</v>
      </c>
    </row>
    <row r="33" s="1" customFormat="1" ht="25" customHeight="1" spans="1:21">
      <c r="A33" s="6">
        <v>27</v>
      </c>
      <c r="B33" s="6" t="s">
        <v>44</v>
      </c>
      <c r="C33" s="8"/>
      <c r="D33" s="8">
        <f t="shared" si="0"/>
        <v>0</v>
      </c>
      <c r="E33" s="8"/>
      <c r="F33" s="8">
        <f t="shared" ref="F33:J33" si="29">SUM(E33*300)</f>
        <v>0</v>
      </c>
      <c r="G33" s="8">
        <v>2</v>
      </c>
      <c r="H33" s="8">
        <f t="shared" si="29"/>
        <v>600</v>
      </c>
      <c r="I33" s="8"/>
      <c r="J33" s="8">
        <f t="shared" si="29"/>
        <v>0</v>
      </c>
      <c r="K33" s="8"/>
      <c r="L33" s="8"/>
      <c r="M33" s="8"/>
      <c r="N33" s="8"/>
      <c r="O33" s="8"/>
      <c r="P33" s="8"/>
      <c r="Q33" s="8">
        <v>0.15</v>
      </c>
      <c r="R33" s="8">
        <f t="shared" si="2"/>
        <v>90</v>
      </c>
      <c r="S33" s="8"/>
      <c r="T33" s="8"/>
      <c r="U33" s="8">
        <f t="shared" si="3"/>
        <v>690</v>
      </c>
    </row>
    <row r="34" s="1" customFormat="1" ht="25" customHeight="1" spans="1:21">
      <c r="A34" s="6">
        <v>28</v>
      </c>
      <c r="B34" s="6" t="s">
        <v>45</v>
      </c>
      <c r="C34" s="8"/>
      <c r="D34" s="8">
        <f t="shared" si="0"/>
        <v>0</v>
      </c>
      <c r="E34" s="8"/>
      <c r="F34" s="8">
        <f t="shared" ref="F34:J34" si="30">SUM(E34*300)</f>
        <v>0</v>
      </c>
      <c r="G34" s="8">
        <v>0.5</v>
      </c>
      <c r="H34" s="8">
        <f t="shared" si="30"/>
        <v>150</v>
      </c>
      <c r="I34" s="8"/>
      <c r="J34" s="8">
        <f t="shared" si="30"/>
        <v>0</v>
      </c>
      <c r="K34" s="8"/>
      <c r="L34" s="8"/>
      <c r="M34" s="8"/>
      <c r="N34" s="8"/>
      <c r="O34" s="8"/>
      <c r="P34" s="8"/>
      <c r="Q34" s="8"/>
      <c r="R34" s="8">
        <f t="shared" si="2"/>
        <v>0</v>
      </c>
      <c r="S34" s="8"/>
      <c r="T34" s="8"/>
      <c r="U34" s="8">
        <f t="shared" si="3"/>
        <v>150</v>
      </c>
    </row>
    <row r="35" s="1" customFormat="1" ht="25" customHeight="1" spans="1:21">
      <c r="A35" s="6">
        <v>29</v>
      </c>
      <c r="B35" s="6" t="s">
        <v>46</v>
      </c>
      <c r="C35" s="8"/>
      <c r="D35" s="8">
        <f t="shared" si="0"/>
        <v>0</v>
      </c>
      <c r="E35" s="8"/>
      <c r="F35" s="8">
        <f t="shared" ref="F35:J35" si="31">SUM(E35*300)</f>
        <v>0</v>
      </c>
      <c r="G35" s="8">
        <v>0.3</v>
      </c>
      <c r="H35" s="8">
        <f t="shared" si="31"/>
        <v>90</v>
      </c>
      <c r="I35" s="8"/>
      <c r="J35" s="8">
        <f t="shared" si="31"/>
        <v>0</v>
      </c>
      <c r="K35" s="8"/>
      <c r="L35" s="8"/>
      <c r="M35" s="8"/>
      <c r="N35" s="8"/>
      <c r="O35" s="8"/>
      <c r="P35" s="8"/>
      <c r="Q35" s="8"/>
      <c r="R35" s="8">
        <f t="shared" si="2"/>
        <v>0</v>
      </c>
      <c r="S35" s="8"/>
      <c r="T35" s="8"/>
      <c r="U35" s="8">
        <f t="shared" si="3"/>
        <v>90</v>
      </c>
    </row>
    <row r="36" s="1" customFormat="1" ht="25" customHeight="1" spans="1:21">
      <c r="A36" s="6">
        <v>30</v>
      </c>
      <c r="B36" s="6" t="s">
        <v>47</v>
      </c>
      <c r="C36" s="8">
        <v>0.7</v>
      </c>
      <c r="D36" s="8">
        <f t="shared" si="0"/>
        <v>280</v>
      </c>
      <c r="E36" s="8">
        <v>0.3</v>
      </c>
      <c r="F36" s="8">
        <f t="shared" ref="F36:J36" si="32">SUM(E36*300)</f>
        <v>90</v>
      </c>
      <c r="G36" s="8">
        <v>0.5</v>
      </c>
      <c r="H36" s="8">
        <f t="shared" si="32"/>
        <v>150</v>
      </c>
      <c r="I36" s="8"/>
      <c r="J36" s="8">
        <f t="shared" si="32"/>
        <v>0</v>
      </c>
      <c r="K36" s="8"/>
      <c r="L36" s="8"/>
      <c r="M36" s="8"/>
      <c r="N36" s="8"/>
      <c r="O36" s="8"/>
      <c r="P36" s="8"/>
      <c r="Q36" s="8">
        <v>0.3</v>
      </c>
      <c r="R36" s="8">
        <f t="shared" si="2"/>
        <v>180</v>
      </c>
      <c r="S36" s="8"/>
      <c r="T36" s="8"/>
      <c r="U36" s="8">
        <f t="shared" si="3"/>
        <v>700</v>
      </c>
    </row>
    <row r="37" s="1" customFormat="1" ht="25" customHeight="1" spans="1:21">
      <c r="A37" s="6">
        <v>31</v>
      </c>
      <c r="B37" s="6" t="s">
        <v>48</v>
      </c>
      <c r="C37" s="8">
        <v>1.1</v>
      </c>
      <c r="D37" s="8">
        <f t="shared" si="0"/>
        <v>440</v>
      </c>
      <c r="E37" s="8"/>
      <c r="F37" s="8">
        <f t="shared" ref="F37:J37" si="33">SUM(E37*300)</f>
        <v>0</v>
      </c>
      <c r="G37" s="8"/>
      <c r="H37" s="8">
        <f t="shared" si="33"/>
        <v>0</v>
      </c>
      <c r="I37" s="8"/>
      <c r="J37" s="8">
        <f t="shared" si="33"/>
        <v>0</v>
      </c>
      <c r="K37" s="8"/>
      <c r="L37" s="8"/>
      <c r="M37" s="8"/>
      <c r="N37" s="8"/>
      <c r="O37" s="8"/>
      <c r="P37" s="8"/>
      <c r="Q37" s="8">
        <v>0.4</v>
      </c>
      <c r="R37" s="8">
        <f t="shared" si="2"/>
        <v>240</v>
      </c>
      <c r="S37" s="8"/>
      <c r="T37" s="8"/>
      <c r="U37" s="8">
        <f t="shared" si="3"/>
        <v>680</v>
      </c>
    </row>
    <row r="38" s="1" customFormat="1" ht="25" customHeight="1" spans="1:21">
      <c r="A38" s="6">
        <v>32</v>
      </c>
      <c r="B38" s="6" t="s">
        <v>49</v>
      </c>
      <c r="C38" s="8"/>
      <c r="D38" s="8">
        <f t="shared" si="0"/>
        <v>0</v>
      </c>
      <c r="E38" s="8"/>
      <c r="F38" s="8">
        <f t="shared" ref="F38:J38" si="34">SUM(E38*300)</f>
        <v>0</v>
      </c>
      <c r="G38" s="8">
        <v>1</v>
      </c>
      <c r="H38" s="8">
        <f t="shared" si="34"/>
        <v>300</v>
      </c>
      <c r="I38" s="8"/>
      <c r="J38" s="8">
        <f t="shared" si="34"/>
        <v>0</v>
      </c>
      <c r="K38" s="8"/>
      <c r="L38" s="8"/>
      <c r="M38" s="8"/>
      <c r="N38" s="8"/>
      <c r="O38" s="8"/>
      <c r="P38" s="8"/>
      <c r="Q38" s="8"/>
      <c r="R38" s="8">
        <f t="shared" si="2"/>
        <v>0</v>
      </c>
      <c r="S38" s="8"/>
      <c r="T38" s="8"/>
      <c r="U38" s="8">
        <f t="shared" si="3"/>
        <v>300</v>
      </c>
    </row>
    <row r="39" s="1" customFormat="1" ht="25" customHeight="1" spans="1:21">
      <c r="A39" s="6">
        <v>33</v>
      </c>
      <c r="B39" s="6" t="s">
        <v>50</v>
      </c>
      <c r="C39" s="8">
        <v>0.4</v>
      </c>
      <c r="D39" s="8">
        <f t="shared" si="0"/>
        <v>160</v>
      </c>
      <c r="E39" s="8"/>
      <c r="F39" s="8">
        <f t="shared" ref="F39:J39" si="35">SUM(E39*300)</f>
        <v>0</v>
      </c>
      <c r="G39" s="8"/>
      <c r="H39" s="8">
        <f t="shared" si="35"/>
        <v>0</v>
      </c>
      <c r="I39" s="8"/>
      <c r="J39" s="8">
        <f t="shared" si="35"/>
        <v>0</v>
      </c>
      <c r="K39" s="8"/>
      <c r="L39" s="8"/>
      <c r="M39" s="8"/>
      <c r="N39" s="8"/>
      <c r="O39" s="8"/>
      <c r="P39" s="8"/>
      <c r="Q39" s="8">
        <v>0.1</v>
      </c>
      <c r="R39" s="8">
        <f t="shared" si="2"/>
        <v>60</v>
      </c>
      <c r="S39" s="8"/>
      <c r="T39" s="8"/>
      <c r="U39" s="8">
        <f t="shared" si="3"/>
        <v>220</v>
      </c>
    </row>
    <row r="40" s="1" customFormat="1" ht="25" customHeight="1" spans="1:21">
      <c r="A40" s="6">
        <v>34</v>
      </c>
      <c r="B40" s="6" t="s">
        <v>51</v>
      </c>
      <c r="C40" s="8">
        <v>0.5</v>
      </c>
      <c r="D40" s="8">
        <f t="shared" si="0"/>
        <v>200</v>
      </c>
      <c r="E40" s="8"/>
      <c r="F40" s="8">
        <f t="shared" ref="F40:J40" si="36">SUM(E40*300)</f>
        <v>0</v>
      </c>
      <c r="G40" s="8"/>
      <c r="H40" s="8">
        <f t="shared" si="36"/>
        <v>0</v>
      </c>
      <c r="I40" s="8"/>
      <c r="J40" s="8">
        <f t="shared" si="36"/>
        <v>0</v>
      </c>
      <c r="K40" s="8"/>
      <c r="L40" s="8"/>
      <c r="M40" s="8"/>
      <c r="N40" s="8"/>
      <c r="O40" s="8"/>
      <c r="P40" s="8"/>
      <c r="Q40" s="8">
        <v>0.1</v>
      </c>
      <c r="R40" s="8">
        <f t="shared" si="2"/>
        <v>60</v>
      </c>
      <c r="S40" s="8"/>
      <c r="T40" s="8"/>
      <c r="U40" s="8">
        <f t="shared" si="3"/>
        <v>260</v>
      </c>
    </row>
    <row r="41" s="1" customFormat="1" ht="25" customHeight="1" spans="1:21">
      <c r="A41" s="6">
        <v>35</v>
      </c>
      <c r="B41" s="6" t="s">
        <v>52</v>
      </c>
      <c r="C41" s="8">
        <v>0.4</v>
      </c>
      <c r="D41" s="8">
        <f t="shared" si="0"/>
        <v>160</v>
      </c>
      <c r="E41" s="8">
        <v>1.05</v>
      </c>
      <c r="F41" s="8">
        <f t="shared" ref="F41:J41" si="37">SUM(E41*300)</f>
        <v>315</v>
      </c>
      <c r="G41" s="8"/>
      <c r="H41" s="8">
        <f t="shared" si="37"/>
        <v>0</v>
      </c>
      <c r="I41" s="8"/>
      <c r="J41" s="8">
        <f t="shared" si="37"/>
        <v>0</v>
      </c>
      <c r="K41" s="8"/>
      <c r="L41" s="8"/>
      <c r="M41" s="8"/>
      <c r="N41" s="8"/>
      <c r="O41" s="8"/>
      <c r="P41" s="8"/>
      <c r="Q41" s="8">
        <v>0.2</v>
      </c>
      <c r="R41" s="8">
        <f t="shared" si="2"/>
        <v>120</v>
      </c>
      <c r="S41" s="8"/>
      <c r="T41" s="8"/>
      <c r="U41" s="8">
        <f t="shared" si="3"/>
        <v>595</v>
      </c>
    </row>
    <row r="42" s="1" customFormat="1" ht="25" customHeight="1" spans="1:21">
      <c r="A42" s="6">
        <v>36</v>
      </c>
      <c r="B42" s="6" t="s">
        <v>53</v>
      </c>
      <c r="C42" s="8">
        <v>0.5</v>
      </c>
      <c r="D42" s="8">
        <f t="shared" si="0"/>
        <v>200</v>
      </c>
      <c r="E42" s="8">
        <v>0.3</v>
      </c>
      <c r="F42" s="8">
        <f t="shared" ref="F42:J42" si="38">SUM(E42*300)</f>
        <v>90</v>
      </c>
      <c r="G42" s="8"/>
      <c r="H42" s="8">
        <f t="shared" si="38"/>
        <v>0</v>
      </c>
      <c r="I42" s="8"/>
      <c r="J42" s="8">
        <f t="shared" si="38"/>
        <v>0</v>
      </c>
      <c r="K42" s="8"/>
      <c r="L42" s="8"/>
      <c r="M42" s="8"/>
      <c r="N42" s="8"/>
      <c r="O42" s="8"/>
      <c r="P42" s="8"/>
      <c r="Q42" s="8">
        <v>0.2</v>
      </c>
      <c r="R42" s="8">
        <f t="shared" si="2"/>
        <v>120</v>
      </c>
      <c r="S42" s="8"/>
      <c r="T42" s="8"/>
      <c r="U42" s="8">
        <f t="shared" si="3"/>
        <v>410</v>
      </c>
    </row>
    <row r="43" s="1" customFormat="1" ht="25" customHeight="1" spans="1:21">
      <c r="A43" s="6">
        <v>37</v>
      </c>
      <c r="B43" s="6" t="s">
        <v>54</v>
      </c>
      <c r="C43" s="8"/>
      <c r="D43" s="8">
        <f t="shared" si="0"/>
        <v>0</v>
      </c>
      <c r="E43" s="8"/>
      <c r="F43" s="8">
        <f t="shared" ref="F43:J43" si="39">SUM(E43*300)</f>
        <v>0</v>
      </c>
      <c r="G43" s="8">
        <v>0.8</v>
      </c>
      <c r="H43" s="8">
        <f t="shared" si="39"/>
        <v>240</v>
      </c>
      <c r="I43" s="8"/>
      <c r="J43" s="8">
        <f t="shared" si="39"/>
        <v>0</v>
      </c>
      <c r="K43" s="8"/>
      <c r="L43" s="8"/>
      <c r="M43" s="8"/>
      <c r="N43" s="8"/>
      <c r="O43" s="8"/>
      <c r="P43" s="8"/>
      <c r="Q43" s="8"/>
      <c r="R43" s="8">
        <f t="shared" si="2"/>
        <v>0</v>
      </c>
      <c r="S43" s="8"/>
      <c r="T43" s="8"/>
      <c r="U43" s="8">
        <f t="shared" si="3"/>
        <v>240</v>
      </c>
    </row>
    <row r="44" s="1" customFormat="1" ht="25" customHeight="1" spans="1:21">
      <c r="A44" s="6">
        <v>38</v>
      </c>
      <c r="B44" s="6" t="s">
        <v>55</v>
      </c>
      <c r="C44" s="8"/>
      <c r="D44" s="8">
        <f t="shared" si="0"/>
        <v>0</v>
      </c>
      <c r="E44" s="8"/>
      <c r="F44" s="8">
        <f t="shared" ref="F44:J44" si="40">SUM(E44*300)</f>
        <v>0</v>
      </c>
      <c r="G44" s="8">
        <v>0.3</v>
      </c>
      <c r="H44" s="8">
        <f t="shared" si="40"/>
        <v>90</v>
      </c>
      <c r="I44" s="8"/>
      <c r="J44" s="8">
        <f t="shared" si="40"/>
        <v>0</v>
      </c>
      <c r="K44" s="8"/>
      <c r="L44" s="8"/>
      <c r="M44" s="8"/>
      <c r="N44" s="8"/>
      <c r="O44" s="8"/>
      <c r="P44" s="8"/>
      <c r="Q44" s="8"/>
      <c r="R44" s="8">
        <f t="shared" si="2"/>
        <v>0</v>
      </c>
      <c r="S44" s="8"/>
      <c r="T44" s="8"/>
      <c r="U44" s="8">
        <f t="shared" si="3"/>
        <v>90</v>
      </c>
    </row>
    <row r="45" s="1" customFormat="1" ht="25" customHeight="1" spans="1:21">
      <c r="A45" s="6">
        <v>39</v>
      </c>
      <c r="B45" s="6" t="s">
        <v>56</v>
      </c>
      <c r="C45" s="8">
        <v>0.3</v>
      </c>
      <c r="D45" s="8">
        <f t="shared" si="0"/>
        <v>120</v>
      </c>
      <c r="E45" s="8"/>
      <c r="F45" s="8">
        <f t="shared" ref="F45:J45" si="41">SUM(E45*300)</f>
        <v>0</v>
      </c>
      <c r="G45" s="8"/>
      <c r="H45" s="8">
        <f t="shared" si="41"/>
        <v>0</v>
      </c>
      <c r="I45" s="8"/>
      <c r="J45" s="8">
        <f t="shared" si="41"/>
        <v>0</v>
      </c>
      <c r="K45" s="8"/>
      <c r="L45" s="8"/>
      <c r="M45" s="8"/>
      <c r="N45" s="8"/>
      <c r="O45" s="8"/>
      <c r="P45" s="8"/>
      <c r="Q45" s="8">
        <v>0.25</v>
      </c>
      <c r="R45" s="8">
        <f t="shared" si="2"/>
        <v>150</v>
      </c>
      <c r="S45" s="8"/>
      <c r="T45" s="8"/>
      <c r="U45" s="8">
        <f t="shared" si="3"/>
        <v>270</v>
      </c>
    </row>
    <row r="46" s="1" customFormat="1" ht="25" customHeight="1" spans="1:21">
      <c r="A46" s="6">
        <v>40</v>
      </c>
      <c r="B46" s="6" t="s">
        <v>57</v>
      </c>
      <c r="C46" s="8">
        <v>1.2</v>
      </c>
      <c r="D46" s="8">
        <f t="shared" si="0"/>
        <v>480</v>
      </c>
      <c r="E46" s="8"/>
      <c r="F46" s="8">
        <f t="shared" ref="F46:J46" si="42">SUM(E46*300)</f>
        <v>0</v>
      </c>
      <c r="G46" s="8"/>
      <c r="H46" s="8">
        <f t="shared" si="42"/>
        <v>0</v>
      </c>
      <c r="I46" s="8"/>
      <c r="J46" s="8">
        <f t="shared" si="42"/>
        <v>0</v>
      </c>
      <c r="K46" s="8"/>
      <c r="L46" s="8"/>
      <c r="M46" s="8"/>
      <c r="N46" s="8"/>
      <c r="O46" s="8"/>
      <c r="P46" s="8"/>
      <c r="Q46" s="8">
        <v>0.4</v>
      </c>
      <c r="R46" s="8">
        <f t="shared" si="2"/>
        <v>240</v>
      </c>
      <c r="S46" s="8"/>
      <c r="T46" s="8"/>
      <c r="U46" s="8">
        <f t="shared" si="3"/>
        <v>720</v>
      </c>
    </row>
    <row r="47" s="1" customFormat="1" ht="25" customHeight="1" spans="1:21">
      <c r="A47" s="6">
        <v>41</v>
      </c>
      <c r="B47" s="6" t="s">
        <v>58</v>
      </c>
      <c r="C47" s="8">
        <v>0.5</v>
      </c>
      <c r="D47" s="8">
        <f t="shared" si="0"/>
        <v>200</v>
      </c>
      <c r="E47" s="8"/>
      <c r="F47" s="8">
        <f t="shared" ref="F47:J47" si="43">SUM(E47*300)</f>
        <v>0</v>
      </c>
      <c r="G47" s="8"/>
      <c r="H47" s="8">
        <f t="shared" si="43"/>
        <v>0</v>
      </c>
      <c r="I47" s="8"/>
      <c r="J47" s="8">
        <f t="shared" si="43"/>
        <v>0</v>
      </c>
      <c r="K47" s="8"/>
      <c r="L47" s="8"/>
      <c r="M47" s="8"/>
      <c r="N47" s="8"/>
      <c r="O47" s="8"/>
      <c r="P47" s="8"/>
      <c r="Q47" s="8"/>
      <c r="R47" s="8">
        <f t="shared" si="2"/>
        <v>0</v>
      </c>
      <c r="S47" s="8"/>
      <c r="T47" s="8"/>
      <c r="U47" s="8">
        <f t="shared" si="3"/>
        <v>200</v>
      </c>
    </row>
    <row r="48" s="1" customFormat="1" ht="25" customHeight="1" spans="1:21">
      <c r="A48" s="6">
        <v>42</v>
      </c>
      <c r="B48" s="6" t="s">
        <v>59</v>
      </c>
      <c r="C48" s="8">
        <v>0.5</v>
      </c>
      <c r="D48" s="8">
        <f t="shared" si="0"/>
        <v>200</v>
      </c>
      <c r="E48" s="8"/>
      <c r="F48" s="8">
        <f t="shared" ref="F48:J48" si="44">SUM(E48*300)</f>
        <v>0</v>
      </c>
      <c r="G48" s="8">
        <v>0.8</v>
      </c>
      <c r="H48" s="8">
        <f t="shared" si="44"/>
        <v>240</v>
      </c>
      <c r="I48" s="8"/>
      <c r="J48" s="8">
        <f t="shared" si="44"/>
        <v>0</v>
      </c>
      <c r="K48" s="8"/>
      <c r="L48" s="8"/>
      <c r="M48" s="8"/>
      <c r="N48" s="8"/>
      <c r="O48" s="8"/>
      <c r="P48" s="8"/>
      <c r="Q48" s="8">
        <v>0.3</v>
      </c>
      <c r="R48" s="8">
        <f t="shared" si="2"/>
        <v>180</v>
      </c>
      <c r="S48" s="8"/>
      <c r="T48" s="8"/>
      <c r="U48" s="8">
        <f t="shared" si="3"/>
        <v>620</v>
      </c>
    </row>
    <row r="49" s="1" customFormat="1" ht="25" customHeight="1" spans="1:21">
      <c r="A49" s="6">
        <v>43</v>
      </c>
      <c r="B49" s="6" t="s">
        <v>60</v>
      </c>
      <c r="C49" s="8">
        <v>0.2</v>
      </c>
      <c r="D49" s="8">
        <f t="shared" si="0"/>
        <v>80</v>
      </c>
      <c r="E49" s="8"/>
      <c r="F49" s="8">
        <f t="shared" ref="F49:J49" si="45">SUM(E49*300)</f>
        <v>0</v>
      </c>
      <c r="G49" s="8"/>
      <c r="H49" s="8">
        <f t="shared" si="45"/>
        <v>0</v>
      </c>
      <c r="I49" s="8"/>
      <c r="J49" s="8">
        <f t="shared" si="45"/>
        <v>0</v>
      </c>
      <c r="K49" s="8"/>
      <c r="L49" s="8"/>
      <c r="M49" s="8"/>
      <c r="N49" s="8"/>
      <c r="O49" s="8"/>
      <c r="P49" s="8"/>
      <c r="Q49" s="8">
        <v>0.1</v>
      </c>
      <c r="R49" s="8">
        <f t="shared" si="2"/>
        <v>60</v>
      </c>
      <c r="S49" s="8"/>
      <c r="T49" s="8"/>
      <c r="U49" s="8">
        <f t="shared" si="3"/>
        <v>140</v>
      </c>
    </row>
    <row r="50" s="1" customFormat="1" ht="25" customHeight="1" spans="1:21">
      <c r="A50" s="6">
        <v>44</v>
      </c>
      <c r="B50" s="6" t="s">
        <v>61</v>
      </c>
      <c r="C50" s="8">
        <v>1.4</v>
      </c>
      <c r="D50" s="8">
        <f t="shared" si="0"/>
        <v>560</v>
      </c>
      <c r="E50" s="8">
        <v>0.5</v>
      </c>
      <c r="F50" s="8">
        <f t="shared" ref="F50:J50" si="46">SUM(E50*300)</f>
        <v>150</v>
      </c>
      <c r="G50" s="8"/>
      <c r="H50" s="8">
        <f t="shared" si="46"/>
        <v>0</v>
      </c>
      <c r="I50" s="8"/>
      <c r="J50" s="8">
        <f t="shared" si="46"/>
        <v>0</v>
      </c>
      <c r="K50" s="8"/>
      <c r="L50" s="8"/>
      <c r="M50" s="8"/>
      <c r="N50" s="8"/>
      <c r="O50" s="8"/>
      <c r="P50" s="8"/>
      <c r="Q50" s="8">
        <v>0.1</v>
      </c>
      <c r="R50" s="8">
        <f t="shared" si="2"/>
        <v>60</v>
      </c>
      <c r="S50" s="8"/>
      <c r="T50" s="8"/>
      <c r="U50" s="8">
        <f t="shared" si="3"/>
        <v>770</v>
      </c>
    </row>
    <row r="51" s="1" customFormat="1" ht="25" customHeight="1" spans="1:21">
      <c r="A51" s="6">
        <v>45</v>
      </c>
      <c r="B51" s="6" t="s">
        <v>62</v>
      </c>
      <c r="C51" s="8">
        <v>0.5</v>
      </c>
      <c r="D51" s="8">
        <f t="shared" si="0"/>
        <v>200</v>
      </c>
      <c r="E51" s="8">
        <v>0.3</v>
      </c>
      <c r="F51" s="8">
        <f t="shared" ref="F51:J51" si="47">SUM(E51*300)</f>
        <v>90</v>
      </c>
      <c r="G51" s="8"/>
      <c r="H51" s="8">
        <f t="shared" si="47"/>
        <v>0</v>
      </c>
      <c r="I51" s="8"/>
      <c r="J51" s="8">
        <f t="shared" si="47"/>
        <v>0</v>
      </c>
      <c r="K51" s="8"/>
      <c r="L51" s="8"/>
      <c r="M51" s="8"/>
      <c r="N51" s="8"/>
      <c r="O51" s="8"/>
      <c r="P51" s="8"/>
      <c r="Q51" s="8"/>
      <c r="R51" s="8">
        <f t="shared" si="2"/>
        <v>0</v>
      </c>
      <c r="S51" s="8"/>
      <c r="T51" s="8"/>
      <c r="U51" s="8">
        <f t="shared" si="3"/>
        <v>290</v>
      </c>
    </row>
    <row r="52" s="1" customFormat="1" ht="25" customHeight="1" spans="1:21">
      <c r="A52" s="6">
        <v>46</v>
      </c>
      <c r="B52" s="6" t="s">
        <v>63</v>
      </c>
      <c r="C52" s="8"/>
      <c r="D52" s="8">
        <f t="shared" si="0"/>
        <v>0</v>
      </c>
      <c r="E52" s="8"/>
      <c r="F52" s="8">
        <f t="shared" ref="F52:J52" si="48">SUM(E52*300)</f>
        <v>0</v>
      </c>
      <c r="G52" s="8">
        <v>0.3</v>
      </c>
      <c r="H52" s="8">
        <f t="shared" si="48"/>
        <v>90</v>
      </c>
      <c r="I52" s="8"/>
      <c r="J52" s="8">
        <f t="shared" si="48"/>
        <v>0</v>
      </c>
      <c r="K52" s="8"/>
      <c r="L52" s="8"/>
      <c r="M52" s="8"/>
      <c r="N52" s="8"/>
      <c r="O52" s="8"/>
      <c r="P52" s="8"/>
      <c r="Q52" s="8"/>
      <c r="R52" s="8">
        <f t="shared" si="2"/>
        <v>0</v>
      </c>
      <c r="S52" s="8"/>
      <c r="T52" s="8"/>
      <c r="U52" s="8">
        <f t="shared" si="3"/>
        <v>90</v>
      </c>
    </row>
    <row r="53" s="1" customFormat="1" ht="25" customHeight="1" spans="1:21">
      <c r="A53" s="6">
        <v>47</v>
      </c>
      <c r="B53" s="6" t="s">
        <v>64</v>
      </c>
      <c r="C53" s="8">
        <v>0.6</v>
      </c>
      <c r="D53" s="8">
        <f t="shared" si="0"/>
        <v>240</v>
      </c>
      <c r="E53" s="8"/>
      <c r="F53" s="8">
        <f t="shared" ref="F53:J53" si="49">SUM(E53*300)</f>
        <v>0</v>
      </c>
      <c r="G53" s="8"/>
      <c r="H53" s="8">
        <f t="shared" si="49"/>
        <v>0</v>
      </c>
      <c r="I53" s="8"/>
      <c r="J53" s="8">
        <f t="shared" si="49"/>
        <v>0</v>
      </c>
      <c r="K53" s="8"/>
      <c r="L53" s="8"/>
      <c r="M53" s="8"/>
      <c r="N53" s="8"/>
      <c r="O53" s="8"/>
      <c r="P53" s="8"/>
      <c r="Q53" s="8"/>
      <c r="R53" s="8">
        <f t="shared" si="2"/>
        <v>0</v>
      </c>
      <c r="S53" s="8"/>
      <c r="T53" s="8"/>
      <c r="U53" s="8">
        <f t="shared" si="3"/>
        <v>240</v>
      </c>
    </row>
    <row r="54" s="1" customFormat="1" ht="25" customHeight="1" spans="1:21">
      <c r="A54" s="6">
        <v>48</v>
      </c>
      <c r="B54" s="6" t="s">
        <v>65</v>
      </c>
      <c r="C54" s="8">
        <v>1</v>
      </c>
      <c r="D54" s="8">
        <f t="shared" si="0"/>
        <v>400</v>
      </c>
      <c r="E54" s="8"/>
      <c r="F54" s="8">
        <f t="shared" ref="F54:J54" si="50">SUM(E54*300)</f>
        <v>0</v>
      </c>
      <c r="G54" s="8"/>
      <c r="H54" s="8">
        <f t="shared" si="50"/>
        <v>0</v>
      </c>
      <c r="I54" s="8"/>
      <c r="J54" s="8">
        <f t="shared" si="50"/>
        <v>0</v>
      </c>
      <c r="K54" s="8"/>
      <c r="L54" s="8"/>
      <c r="M54" s="8"/>
      <c r="N54" s="8"/>
      <c r="O54" s="8"/>
      <c r="P54" s="8"/>
      <c r="Q54" s="8">
        <v>0.5</v>
      </c>
      <c r="R54" s="8">
        <f t="shared" si="2"/>
        <v>300</v>
      </c>
      <c r="S54" s="8"/>
      <c r="T54" s="8"/>
      <c r="U54" s="8">
        <f t="shared" si="3"/>
        <v>700</v>
      </c>
    </row>
    <row r="55" s="1" customFormat="1" ht="25" customHeight="1" spans="1:21">
      <c r="A55" s="6">
        <v>49</v>
      </c>
      <c r="B55" s="6" t="s">
        <v>66</v>
      </c>
      <c r="C55" s="8">
        <v>2</v>
      </c>
      <c r="D55" s="8">
        <f t="shared" si="0"/>
        <v>800</v>
      </c>
      <c r="E55" s="8"/>
      <c r="F55" s="8">
        <f t="shared" ref="F55:J55" si="51">SUM(E55*300)</f>
        <v>0</v>
      </c>
      <c r="G55" s="8"/>
      <c r="H55" s="8">
        <f t="shared" si="51"/>
        <v>0</v>
      </c>
      <c r="I55" s="8"/>
      <c r="J55" s="8">
        <f t="shared" si="51"/>
        <v>0</v>
      </c>
      <c r="K55" s="8"/>
      <c r="L55" s="8"/>
      <c r="M55" s="8"/>
      <c r="N55" s="8"/>
      <c r="O55" s="8"/>
      <c r="P55" s="8"/>
      <c r="Q55" s="8">
        <v>0.4</v>
      </c>
      <c r="R55" s="8">
        <f t="shared" si="2"/>
        <v>240</v>
      </c>
      <c r="S55" s="8"/>
      <c r="T55" s="8"/>
      <c r="U55" s="8">
        <f t="shared" si="3"/>
        <v>1040</v>
      </c>
    </row>
    <row r="56" s="1" customFormat="1" ht="25" customHeight="1" spans="1:21">
      <c r="A56" s="6">
        <v>50</v>
      </c>
      <c r="B56" s="6" t="s">
        <v>67</v>
      </c>
      <c r="C56" s="8">
        <v>0.5</v>
      </c>
      <c r="D56" s="8">
        <f t="shared" si="0"/>
        <v>200</v>
      </c>
      <c r="E56" s="8"/>
      <c r="F56" s="8">
        <f t="shared" ref="F56:J56" si="52">SUM(E56*300)</f>
        <v>0</v>
      </c>
      <c r="G56" s="8"/>
      <c r="H56" s="8">
        <f t="shared" si="52"/>
        <v>0</v>
      </c>
      <c r="I56" s="8"/>
      <c r="J56" s="8">
        <f t="shared" si="52"/>
        <v>0</v>
      </c>
      <c r="K56" s="8"/>
      <c r="L56" s="8"/>
      <c r="M56" s="8"/>
      <c r="N56" s="8"/>
      <c r="O56" s="8"/>
      <c r="P56" s="8"/>
      <c r="Q56" s="8">
        <v>0.1</v>
      </c>
      <c r="R56" s="8">
        <f t="shared" si="2"/>
        <v>60</v>
      </c>
      <c r="S56" s="8"/>
      <c r="T56" s="8"/>
      <c r="U56" s="8">
        <f t="shared" si="3"/>
        <v>260</v>
      </c>
    </row>
    <row r="57" s="1" customFormat="1" ht="25" customHeight="1" spans="1:21">
      <c r="A57" s="6">
        <v>51</v>
      </c>
      <c r="B57" s="6" t="s">
        <v>68</v>
      </c>
      <c r="C57" s="8">
        <v>0.7</v>
      </c>
      <c r="D57" s="8">
        <f t="shared" si="0"/>
        <v>280</v>
      </c>
      <c r="E57" s="8"/>
      <c r="F57" s="8">
        <f t="shared" ref="F57:J57" si="53">SUM(E57*300)</f>
        <v>0</v>
      </c>
      <c r="G57" s="8"/>
      <c r="H57" s="8">
        <f t="shared" si="53"/>
        <v>0</v>
      </c>
      <c r="I57" s="8"/>
      <c r="J57" s="8">
        <f t="shared" si="53"/>
        <v>0</v>
      </c>
      <c r="K57" s="8"/>
      <c r="L57" s="8"/>
      <c r="M57" s="8"/>
      <c r="N57" s="8"/>
      <c r="O57" s="8"/>
      <c r="P57" s="8"/>
      <c r="Q57" s="8"/>
      <c r="R57" s="8">
        <f t="shared" si="2"/>
        <v>0</v>
      </c>
      <c r="S57" s="8"/>
      <c r="T57" s="8"/>
      <c r="U57" s="8">
        <f t="shared" si="3"/>
        <v>280</v>
      </c>
    </row>
    <row r="58" s="1" customFormat="1" ht="25" customHeight="1" spans="1:21">
      <c r="A58" s="6">
        <v>52</v>
      </c>
      <c r="B58" s="6" t="s">
        <v>69</v>
      </c>
      <c r="C58" s="8">
        <v>0.5</v>
      </c>
      <c r="D58" s="8">
        <f t="shared" si="0"/>
        <v>200</v>
      </c>
      <c r="E58" s="8"/>
      <c r="F58" s="8">
        <f t="shared" ref="F58:J58" si="54">SUM(E58*300)</f>
        <v>0</v>
      </c>
      <c r="G58" s="8"/>
      <c r="H58" s="8">
        <f t="shared" si="54"/>
        <v>0</v>
      </c>
      <c r="I58" s="8"/>
      <c r="J58" s="8">
        <f t="shared" si="54"/>
        <v>0</v>
      </c>
      <c r="K58" s="8"/>
      <c r="L58" s="8"/>
      <c r="M58" s="8"/>
      <c r="N58" s="8"/>
      <c r="O58" s="8"/>
      <c r="P58" s="8"/>
      <c r="Q58" s="8"/>
      <c r="R58" s="8">
        <f t="shared" si="2"/>
        <v>0</v>
      </c>
      <c r="S58" s="8"/>
      <c r="T58" s="8"/>
      <c r="U58" s="8">
        <f t="shared" si="3"/>
        <v>200</v>
      </c>
    </row>
    <row r="59" s="1" customFormat="1" ht="25" customHeight="1" spans="1:21">
      <c r="A59" s="6">
        <v>53</v>
      </c>
      <c r="B59" s="6" t="s">
        <v>70</v>
      </c>
      <c r="C59" s="8">
        <v>0.2</v>
      </c>
      <c r="D59" s="8">
        <f t="shared" si="0"/>
        <v>80</v>
      </c>
      <c r="E59" s="8"/>
      <c r="F59" s="8">
        <f t="shared" ref="F59:J59" si="55">SUM(E59*300)</f>
        <v>0</v>
      </c>
      <c r="G59" s="8"/>
      <c r="H59" s="8">
        <f t="shared" si="55"/>
        <v>0</v>
      </c>
      <c r="I59" s="8"/>
      <c r="J59" s="8">
        <f t="shared" si="55"/>
        <v>0</v>
      </c>
      <c r="K59" s="8"/>
      <c r="L59" s="8"/>
      <c r="M59" s="8"/>
      <c r="N59" s="8"/>
      <c r="O59" s="8"/>
      <c r="P59" s="8"/>
      <c r="Q59" s="8"/>
      <c r="R59" s="8">
        <f t="shared" si="2"/>
        <v>0</v>
      </c>
      <c r="S59" s="8"/>
      <c r="T59" s="8"/>
      <c r="U59" s="8">
        <f t="shared" si="3"/>
        <v>80</v>
      </c>
    </row>
    <row r="60" s="1" customFormat="1" ht="25" customHeight="1" spans="1:21">
      <c r="A60" s="6">
        <v>54</v>
      </c>
      <c r="B60" s="6" t="s">
        <v>71</v>
      </c>
      <c r="C60" s="8">
        <v>0.5</v>
      </c>
      <c r="D60" s="8">
        <f t="shared" si="0"/>
        <v>200</v>
      </c>
      <c r="E60" s="8"/>
      <c r="F60" s="8">
        <f t="shared" ref="F60:J60" si="56">SUM(E60*300)</f>
        <v>0</v>
      </c>
      <c r="G60" s="8"/>
      <c r="H60" s="8">
        <f t="shared" si="56"/>
        <v>0</v>
      </c>
      <c r="I60" s="8"/>
      <c r="J60" s="8">
        <f t="shared" si="56"/>
        <v>0</v>
      </c>
      <c r="K60" s="8"/>
      <c r="L60" s="8"/>
      <c r="M60" s="8"/>
      <c r="N60" s="8"/>
      <c r="O60" s="8"/>
      <c r="P60" s="8"/>
      <c r="Q60" s="8"/>
      <c r="R60" s="8">
        <f t="shared" si="2"/>
        <v>0</v>
      </c>
      <c r="S60" s="8"/>
      <c r="T60" s="8"/>
      <c r="U60" s="8">
        <f t="shared" si="3"/>
        <v>200</v>
      </c>
    </row>
    <row r="61" s="1" customFormat="1" ht="25" customHeight="1" spans="1:21">
      <c r="A61" s="6">
        <v>55</v>
      </c>
      <c r="B61" s="6" t="s">
        <v>72</v>
      </c>
      <c r="C61" s="8">
        <v>0.5</v>
      </c>
      <c r="D61" s="8">
        <f t="shared" si="0"/>
        <v>200</v>
      </c>
      <c r="E61" s="8"/>
      <c r="F61" s="8">
        <f t="shared" ref="F61:J61" si="57">SUM(E61*300)</f>
        <v>0</v>
      </c>
      <c r="G61" s="8"/>
      <c r="H61" s="8">
        <f t="shared" si="57"/>
        <v>0</v>
      </c>
      <c r="I61" s="8"/>
      <c r="J61" s="8">
        <f t="shared" si="57"/>
        <v>0</v>
      </c>
      <c r="K61" s="8"/>
      <c r="L61" s="8"/>
      <c r="M61" s="8"/>
      <c r="N61" s="8"/>
      <c r="O61" s="8"/>
      <c r="P61" s="8"/>
      <c r="Q61" s="8">
        <v>0.2</v>
      </c>
      <c r="R61" s="8">
        <f t="shared" si="2"/>
        <v>120</v>
      </c>
      <c r="S61" s="8"/>
      <c r="T61" s="8"/>
      <c r="U61" s="8">
        <f t="shared" si="3"/>
        <v>320</v>
      </c>
    </row>
    <row r="62" s="1" customFormat="1" ht="25" customHeight="1" spans="1:21">
      <c r="A62" s="6">
        <v>56</v>
      </c>
      <c r="B62" s="6" t="s">
        <v>73</v>
      </c>
      <c r="C62" s="8"/>
      <c r="D62" s="8">
        <f t="shared" si="0"/>
        <v>0</v>
      </c>
      <c r="E62" s="8"/>
      <c r="F62" s="8">
        <f t="shared" ref="F62:J62" si="58">SUM(E62*300)</f>
        <v>0</v>
      </c>
      <c r="G62" s="8"/>
      <c r="H62" s="8">
        <f t="shared" si="58"/>
        <v>0</v>
      </c>
      <c r="I62" s="8"/>
      <c r="J62" s="8">
        <f t="shared" si="58"/>
        <v>0</v>
      </c>
      <c r="K62" s="8"/>
      <c r="L62" s="8"/>
      <c r="M62" s="8"/>
      <c r="N62" s="8"/>
      <c r="O62" s="8"/>
      <c r="P62" s="8"/>
      <c r="Q62" s="8">
        <v>0.2</v>
      </c>
      <c r="R62" s="8">
        <f t="shared" si="2"/>
        <v>120</v>
      </c>
      <c r="S62" s="8"/>
      <c r="T62" s="8"/>
      <c r="U62" s="8">
        <f t="shared" si="3"/>
        <v>120</v>
      </c>
    </row>
    <row r="63" s="1" customFormat="1" ht="25" customHeight="1" spans="1:21">
      <c r="A63" s="6">
        <v>57</v>
      </c>
      <c r="B63" s="6" t="s">
        <v>74</v>
      </c>
      <c r="C63" s="8">
        <v>1</v>
      </c>
      <c r="D63" s="8">
        <f t="shared" si="0"/>
        <v>400</v>
      </c>
      <c r="E63" s="8"/>
      <c r="F63" s="8">
        <f t="shared" ref="F63:J63" si="59">SUM(E63*300)</f>
        <v>0</v>
      </c>
      <c r="G63" s="8"/>
      <c r="H63" s="8">
        <f t="shared" si="59"/>
        <v>0</v>
      </c>
      <c r="I63" s="8"/>
      <c r="J63" s="8">
        <f t="shared" si="59"/>
        <v>0</v>
      </c>
      <c r="K63" s="8"/>
      <c r="L63" s="8"/>
      <c r="M63" s="8"/>
      <c r="N63" s="8"/>
      <c r="O63" s="8"/>
      <c r="P63" s="8"/>
      <c r="Q63" s="8">
        <v>0.1</v>
      </c>
      <c r="R63" s="8">
        <f t="shared" si="2"/>
        <v>60</v>
      </c>
      <c r="S63" s="8"/>
      <c r="T63" s="8"/>
      <c r="U63" s="8">
        <f t="shared" si="3"/>
        <v>460</v>
      </c>
    </row>
    <row r="64" s="1" customFormat="1" ht="25" customHeight="1" spans="1:21">
      <c r="A64" s="6">
        <v>58</v>
      </c>
      <c r="B64" s="6" t="s">
        <v>75</v>
      </c>
      <c r="C64" s="8"/>
      <c r="D64" s="8">
        <f t="shared" si="0"/>
        <v>0</v>
      </c>
      <c r="E64" s="8"/>
      <c r="F64" s="8">
        <f t="shared" ref="F64:J64" si="60">SUM(E64*300)</f>
        <v>0</v>
      </c>
      <c r="G64" s="8"/>
      <c r="H64" s="8">
        <f t="shared" si="60"/>
        <v>0</v>
      </c>
      <c r="I64" s="8"/>
      <c r="J64" s="8">
        <f t="shared" si="60"/>
        <v>0</v>
      </c>
      <c r="K64" s="8"/>
      <c r="L64" s="8"/>
      <c r="M64" s="8"/>
      <c r="N64" s="8"/>
      <c r="O64" s="8"/>
      <c r="P64" s="8"/>
      <c r="Q64" s="8">
        <v>0.4</v>
      </c>
      <c r="R64" s="8">
        <f t="shared" si="2"/>
        <v>240</v>
      </c>
      <c r="S64" s="8"/>
      <c r="T64" s="8"/>
      <c r="U64" s="8">
        <f t="shared" si="3"/>
        <v>240</v>
      </c>
    </row>
    <row r="65" s="1" customFormat="1" ht="25" customHeight="1" spans="1:21">
      <c r="A65" s="6">
        <v>59</v>
      </c>
      <c r="B65" s="6" t="s">
        <v>76</v>
      </c>
      <c r="C65" s="8">
        <v>0.7</v>
      </c>
      <c r="D65" s="8">
        <f t="shared" si="0"/>
        <v>280</v>
      </c>
      <c r="E65" s="8"/>
      <c r="F65" s="8">
        <f t="shared" ref="F65:J65" si="61">SUM(E65*300)</f>
        <v>0</v>
      </c>
      <c r="G65" s="8"/>
      <c r="H65" s="8">
        <f t="shared" si="61"/>
        <v>0</v>
      </c>
      <c r="I65" s="8"/>
      <c r="J65" s="8">
        <f t="shared" si="61"/>
        <v>0</v>
      </c>
      <c r="K65" s="8"/>
      <c r="L65" s="8"/>
      <c r="M65" s="8"/>
      <c r="N65" s="8"/>
      <c r="O65" s="8"/>
      <c r="P65" s="8"/>
      <c r="Q65" s="8">
        <v>0.1</v>
      </c>
      <c r="R65" s="8">
        <f t="shared" si="2"/>
        <v>60</v>
      </c>
      <c r="S65" s="8"/>
      <c r="T65" s="8"/>
      <c r="U65" s="8">
        <f t="shared" si="3"/>
        <v>340</v>
      </c>
    </row>
    <row r="66" s="1" customFormat="1" ht="25" customHeight="1" spans="1:21">
      <c r="A66" s="6">
        <v>60</v>
      </c>
      <c r="B66" s="6" t="s">
        <v>77</v>
      </c>
      <c r="C66" s="8">
        <v>0.2</v>
      </c>
      <c r="D66" s="8">
        <f t="shared" si="0"/>
        <v>80</v>
      </c>
      <c r="E66" s="8"/>
      <c r="F66" s="8">
        <f t="shared" ref="F66:J66" si="62">SUM(E66*300)</f>
        <v>0</v>
      </c>
      <c r="G66" s="8">
        <v>1</v>
      </c>
      <c r="H66" s="8">
        <f t="shared" si="62"/>
        <v>300</v>
      </c>
      <c r="I66" s="8"/>
      <c r="J66" s="8">
        <f t="shared" si="62"/>
        <v>0</v>
      </c>
      <c r="K66" s="8"/>
      <c r="L66" s="8"/>
      <c r="M66" s="8"/>
      <c r="N66" s="8"/>
      <c r="O66" s="8"/>
      <c r="P66" s="8"/>
      <c r="Q66" s="8">
        <v>0.15</v>
      </c>
      <c r="R66" s="8">
        <f t="shared" si="2"/>
        <v>90</v>
      </c>
      <c r="S66" s="8"/>
      <c r="T66" s="8"/>
      <c r="U66" s="8">
        <f t="shared" si="3"/>
        <v>470</v>
      </c>
    </row>
    <row r="67" s="1" customFormat="1" ht="25" customHeight="1" spans="1:21">
      <c r="A67" s="6">
        <v>61</v>
      </c>
      <c r="B67" s="6" t="s">
        <v>78</v>
      </c>
      <c r="C67" s="8">
        <v>1.5</v>
      </c>
      <c r="D67" s="8">
        <f t="shared" si="0"/>
        <v>600</v>
      </c>
      <c r="E67" s="8">
        <v>0.5</v>
      </c>
      <c r="F67" s="8">
        <f t="shared" ref="F67:J67" si="63">SUM(E67*300)</f>
        <v>150</v>
      </c>
      <c r="G67" s="8">
        <v>0.5</v>
      </c>
      <c r="H67" s="8">
        <f t="shared" si="63"/>
        <v>150</v>
      </c>
      <c r="I67" s="8"/>
      <c r="J67" s="8">
        <f t="shared" si="63"/>
        <v>0</v>
      </c>
      <c r="K67" s="8"/>
      <c r="L67" s="8"/>
      <c r="M67" s="8"/>
      <c r="N67" s="8"/>
      <c r="O67" s="8"/>
      <c r="P67" s="8"/>
      <c r="Q67" s="8">
        <v>0.4</v>
      </c>
      <c r="R67" s="8">
        <f t="shared" si="2"/>
        <v>240</v>
      </c>
      <c r="S67" s="8"/>
      <c r="T67" s="8"/>
      <c r="U67" s="8">
        <f t="shared" si="3"/>
        <v>1140</v>
      </c>
    </row>
    <row r="68" s="1" customFormat="1" ht="25" customHeight="1" spans="1:21">
      <c r="A68" s="6">
        <v>62</v>
      </c>
      <c r="B68" s="6" t="s">
        <v>79</v>
      </c>
      <c r="C68" s="8">
        <v>2</v>
      </c>
      <c r="D68" s="8">
        <f t="shared" si="0"/>
        <v>800</v>
      </c>
      <c r="E68" s="8"/>
      <c r="F68" s="8">
        <f t="shared" ref="F68:J68" si="64">SUM(E68*300)</f>
        <v>0</v>
      </c>
      <c r="G68" s="8"/>
      <c r="H68" s="8">
        <f t="shared" si="64"/>
        <v>0</v>
      </c>
      <c r="I68" s="8">
        <v>0.4</v>
      </c>
      <c r="J68" s="8">
        <f t="shared" si="64"/>
        <v>120</v>
      </c>
      <c r="K68" s="8"/>
      <c r="L68" s="8"/>
      <c r="M68" s="8"/>
      <c r="N68" s="8"/>
      <c r="O68" s="8"/>
      <c r="P68" s="8"/>
      <c r="Q68" s="8">
        <v>0.5</v>
      </c>
      <c r="R68" s="8">
        <f t="shared" si="2"/>
        <v>300</v>
      </c>
      <c r="S68" s="8"/>
      <c r="T68" s="8"/>
      <c r="U68" s="8">
        <f t="shared" si="3"/>
        <v>1220</v>
      </c>
    </row>
    <row r="69" s="1" customFormat="1" ht="25" customHeight="1" spans="1:21">
      <c r="A69" s="6">
        <v>63</v>
      </c>
      <c r="B69" s="6" t="s">
        <v>80</v>
      </c>
      <c r="C69" s="8"/>
      <c r="D69" s="8">
        <f t="shared" si="0"/>
        <v>0</v>
      </c>
      <c r="E69" s="8"/>
      <c r="F69" s="8">
        <f t="shared" ref="F69:J69" si="65">SUM(E69*300)</f>
        <v>0</v>
      </c>
      <c r="G69" s="8"/>
      <c r="H69" s="8">
        <f t="shared" si="65"/>
        <v>0</v>
      </c>
      <c r="I69" s="8"/>
      <c r="J69" s="8">
        <f t="shared" si="65"/>
        <v>0</v>
      </c>
      <c r="K69" s="8"/>
      <c r="L69" s="8"/>
      <c r="M69" s="8"/>
      <c r="N69" s="8"/>
      <c r="O69" s="8"/>
      <c r="P69" s="8"/>
      <c r="Q69" s="8">
        <v>0.2</v>
      </c>
      <c r="R69" s="8">
        <f t="shared" si="2"/>
        <v>120</v>
      </c>
      <c r="S69" s="8"/>
      <c r="T69" s="8"/>
      <c r="U69" s="8">
        <f t="shared" si="3"/>
        <v>120</v>
      </c>
    </row>
    <row r="70" s="1" customFormat="1" ht="25" customHeight="1" spans="1:21">
      <c r="A70" s="6">
        <v>64</v>
      </c>
      <c r="B70" s="6" t="s">
        <v>81</v>
      </c>
      <c r="C70" s="8"/>
      <c r="D70" s="8">
        <f t="shared" si="0"/>
        <v>0</v>
      </c>
      <c r="E70" s="8"/>
      <c r="F70" s="8">
        <f t="shared" ref="F70:J70" si="66">SUM(E70*300)</f>
        <v>0</v>
      </c>
      <c r="G70" s="8">
        <v>0.2</v>
      </c>
      <c r="H70" s="8">
        <f t="shared" si="66"/>
        <v>60</v>
      </c>
      <c r="I70" s="8"/>
      <c r="J70" s="8">
        <f t="shared" si="66"/>
        <v>0</v>
      </c>
      <c r="K70" s="8"/>
      <c r="L70" s="8"/>
      <c r="M70" s="8"/>
      <c r="N70" s="8"/>
      <c r="O70" s="8"/>
      <c r="P70" s="8"/>
      <c r="Q70" s="8"/>
      <c r="R70" s="8">
        <f t="shared" si="2"/>
        <v>0</v>
      </c>
      <c r="S70" s="8"/>
      <c r="T70" s="8"/>
      <c r="U70" s="8">
        <f t="shared" si="3"/>
        <v>60</v>
      </c>
    </row>
    <row r="71" s="1" customFormat="1" ht="25" customHeight="1" spans="1:21">
      <c r="A71" s="6">
        <v>65</v>
      </c>
      <c r="B71" s="6" t="s">
        <v>82</v>
      </c>
      <c r="C71" s="8">
        <v>1.3</v>
      </c>
      <c r="D71" s="8">
        <f t="shared" ref="D71:D134" si="67">SUM(C71*400)</f>
        <v>520</v>
      </c>
      <c r="E71" s="8"/>
      <c r="F71" s="8">
        <f t="shared" ref="F71:J71" si="68">SUM(E71*300)</f>
        <v>0</v>
      </c>
      <c r="G71" s="8"/>
      <c r="H71" s="8">
        <f t="shared" si="68"/>
        <v>0</v>
      </c>
      <c r="I71" s="8"/>
      <c r="J71" s="8">
        <f t="shared" si="68"/>
        <v>0</v>
      </c>
      <c r="K71" s="8"/>
      <c r="L71" s="8"/>
      <c r="M71" s="8"/>
      <c r="N71" s="8"/>
      <c r="O71" s="8"/>
      <c r="P71" s="8"/>
      <c r="Q71" s="8">
        <v>0.2</v>
      </c>
      <c r="R71" s="8">
        <f t="shared" ref="R71:R134" si="69">SUM(Q71*600)</f>
        <v>120</v>
      </c>
      <c r="S71" s="8"/>
      <c r="T71" s="8"/>
      <c r="U71" s="8">
        <f t="shared" ref="U71:U134" si="70">SUM(D71+F71+H71+J71+L71+N71+P71+R71+T71)</f>
        <v>640</v>
      </c>
    </row>
    <row r="72" s="1" customFormat="1" ht="25" customHeight="1" spans="1:21">
      <c r="A72" s="6">
        <v>66</v>
      </c>
      <c r="B72" s="6" t="s">
        <v>83</v>
      </c>
      <c r="C72" s="8">
        <v>0.7</v>
      </c>
      <c r="D72" s="8">
        <f t="shared" si="67"/>
        <v>280</v>
      </c>
      <c r="E72" s="8"/>
      <c r="F72" s="8">
        <f t="shared" ref="F72:J72" si="71">SUM(E72*300)</f>
        <v>0</v>
      </c>
      <c r="G72" s="8"/>
      <c r="H72" s="8">
        <f t="shared" si="71"/>
        <v>0</v>
      </c>
      <c r="I72" s="8"/>
      <c r="J72" s="8">
        <f t="shared" si="71"/>
        <v>0</v>
      </c>
      <c r="K72" s="8"/>
      <c r="L72" s="8"/>
      <c r="M72" s="8"/>
      <c r="N72" s="8"/>
      <c r="O72" s="8"/>
      <c r="P72" s="8"/>
      <c r="Q72" s="8"/>
      <c r="R72" s="8">
        <f t="shared" si="69"/>
        <v>0</v>
      </c>
      <c r="S72" s="8"/>
      <c r="T72" s="8"/>
      <c r="U72" s="8">
        <f t="shared" si="70"/>
        <v>280</v>
      </c>
    </row>
    <row r="73" s="1" customFormat="1" ht="25" customHeight="1" spans="1:21">
      <c r="A73" s="6">
        <v>67</v>
      </c>
      <c r="B73" s="6" t="s">
        <v>84</v>
      </c>
      <c r="C73" s="8"/>
      <c r="D73" s="8">
        <f t="shared" si="67"/>
        <v>0</v>
      </c>
      <c r="E73" s="8"/>
      <c r="F73" s="8">
        <f t="shared" ref="F73:J73" si="72">SUM(E73*300)</f>
        <v>0</v>
      </c>
      <c r="G73" s="8">
        <v>0.4</v>
      </c>
      <c r="H73" s="8">
        <f t="shared" si="72"/>
        <v>120</v>
      </c>
      <c r="I73" s="8"/>
      <c r="J73" s="8">
        <f t="shared" si="72"/>
        <v>0</v>
      </c>
      <c r="K73" s="8"/>
      <c r="L73" s="8"/>
      <c r="M73" s="8"/>
      <c r="N73" s="8"/>
      <c r="O73" s="8"/>
      <c r="P73" s="8"/>
      <c r="Q73" s="8">
        <v>0.15</v>
      </c>
      <c r="R73" s="8">
        <f t="shared" si="69"/>
        <v>90</v>
      </c>
      <c r="S73" s="8"/>
      <c r="T73" s="8"/>
      <c r="U73" s="8">
        <f t="shared" si="70"/>
        <v>210</v>
      </c>
    </row>
    <row r="74" s="1" customFormat="1" ht="25" customHeight="1" spans="1:21">
      <c r="A74" s="6">
        <v>68</v>
      </c>
      <c r="B74" s="6" t="s">
        <v>85</v>
      </c>
      <c r="C74" s="8">
        <v>2</v>
      </c>
      <c r="D74" s="8">
        <f t="shared" si="67"/>
        <v>800</v>
      </c>
      <c r="E74" s="8"/>
      <c r="F74" s="8">
        <f t="shared" ref="F74:J74" si="73">SUM(E74*300)</f>
        <v>0</v>
      </c>
      <c r="G74" s="8"/>
      <c r="H74" s="8">
        <f t="shared" si="73"/>
        <v>0</v>
      </c>
      <c r="I74" s="8"/>
      <c r="J74" s="8">
        <f t="shared" si="73"/>
        <v>0</v>
      </c>
      <c r="K74" s="8"/>
      <c r="L74" s="8"/>
      <c r="M74" s="8"/>
      <c r="N74" s="8"/>
      <c r="O74" s="8"/>
      <c r="P74" s="8"/>
      <c r="Q74" s="8">
        <v>0.3</v>
      </c>
      <c r="R74" s="8">
        <f t="shared" si="69"/>
        <v>180</v>
      </c>
      <c r="S74" s="8"/>
      <c r="T74" s="8"/>
      <c r="U74" s="8">
        <f t="shared" si="70"/>
        <v>980</v>
      </c>
    </row>
    <row r="75" s="1" customFormat="1" ht="25" customHeight="1" spans="1:21">
      <c r="A75" s="6">
        <v>69</v>
      </c>
      <c r="B75" s="6" t="s">
        <v>86</v>
      </c>
      <c r="C75" s="8">
        <v>2.7</v>
      </c>
      <c r="D75" s="8">
        <f t="shared" si="67"/>
        <v>1080</v>
      </c>
      <c r="E75" s="8"/>
      <c r="F75" s="8">
        <f t="shared" ref="F75:J75" si="74">SUM(E75*300)</f>
        <v>0</v>
      </c>
      <c r="G75" s="8"/>
      <c r="H75" s="8">
        <f t="shared" si="74"/>
        <v>0</v>
      </c>
      <c r="I75" s="8"/>
      <c r="J75" s="8">
        <f t="shared" si="74"/>
        <v>0</v>
      </c>
      <c r="K75" s="8"/>
      <c r="L75" s="8"/>
      <c r="M75" s="8"/>
      <c r="N75" s="8"/>
      <c r="O75" s="8"/>
      <c r="P75" s="8"/>
      <c r="Q75" s="8">
        <v>0.5</v>
      </c>
      <c r="R75" s="8">
        <f t="shared" si="69"/>
        <v>300</v>
      </c>
      <c r="S75" s="8"/>
      <c r="T75" s="8"/>
      <c r="U75" s="8">
        <f t="shared" si="70"/>
        <v>1380</v>
      </c>
    </row>
    <row r="76" s="1" customFormat="1" ht="25" customHeight="1" spans="1:21">
      <c r="A76" s="6">
        <v>70</v>
      </c>
      <c r="B76" s="6" t="s">
        <v>87</v>
      </c>
      <c r="C76" s="8">
        <v>0.5</v>
      </c>
      <c r="D76" s="8">
        <f t="shared" si="67"/>
        <v>200</v>
      </c>
      <c r="E76" s="8"/>
      <c r="F76" s="8">
        <f t="shared" ref="F76:J76" si="75">SUM(E76*300)</f>
        <v>0</v>
      </c>
      <c r="G76" s="8"/>
      <c r="H76" s="8">
        <f t="shared" si="75"/>
        <v>0</v>
      </c>
      <c r="I76" s="8"/>
      <c r="J76" s="8">
        <f t="shared" si="75"/>
        <v>0</v>
      </c>
      <c r="K76" s="8"/>
      <c r="L76" s="8"/>
      <c r="M76" s="8"/>
      <c r="N76" s="8"/>
      <c r="O76" s="8"/>
      <c r="P76" s="8"/>
      <c r="Q76" s="8"/>
      <c r="R76" s="8">
        <f t="shared" si="69"/>
        <v>0</v>
      </c>
      <c r="S76" s="8"/>
      <c r="T76" s="8"/>
      <c r="U76" s="8">
        <f t="shared" si="70"/>
        <v>200</v>
      </c>
    </row>
    <row r="77" s="1" customFormat="1" ht="25" customHeight="1" spans="1:21">
      <c r="A77" s="6">
        <v>71</v>
      </c>
      <c r="B77" s="6" t="s">
        <v>88</v>
      </c>
      <c r="C77" s="8"/>
      <c r="D77" s="8">
        <f t="shared" si="67"/>
        <v>0</v>
      </c>
      <c r="E77" s="8"/>
      <c r="F77" s="8">
        <f t="shared" ref="F77:J77" si="76">SUM(E77*300)</f>
        <v>0</v>
      </c>
      <c r="G77" s="8"/>
      <c r="H77" s="8">
        <f t="shared" si="76"/>
        <v>0</v>
      </c>
      <c r="I77" s="8"/>
      <c r="J77" s="8">
        <f t="shared" si="76"/>
        <v>0</v>
      </c>
      <c r="K77" s="8"/>
      <c r="L77" s="8"/>
      <c r="M77" s="8"/>
      <c r="N77" s="8"/>
      <c r="O77" s="8"/>
      <c r="P77" s="8"/>
      <c r="Q77" s="8">
        <v>0.5</v>
      </c>
      <c r="R77" s="8">
        <f t="shared" si="69"/>
        <v>300</v>
      </c>
      <c r="S77" s="8"/>
      <c r="T77" s="8"/>
      <c r="U77" s="8">
        <f t="shared" si="70"/>
        <v>300</v>
      </c>
    </row>
    <row r="78" s="1" customFormat="1" ht="25" customHeight="1" spans="1:21">
      <c r="A78" s="6">
        <v>72</v>
      </c>
      <c r="B78" s="6" t="s">
        <v>89</v>
      </c>
      <c r="C78" s="8">
        <v>0.5</v>
      </c>
      <c r="D78" s="8">
        <f t="shared" si="67"/>
        <v>200</v>
      </c>
      <c r="E78" s="8"/>
      <c r="F78" s="8">
        <f t="shared" ref="F78:J78" si="77">SUM(E78*300)</f>
        <v>0</v>
      </c>
      <c r="G78" s="8"/>
      <c r="H78" s="8">
        <f t="shared" si="77"/>
        <v>0</v>
      </c>
      <c r="I78" s="8"/>
      <c r="J78" s="8">
        <f t="shared" si="77"/>
        <v>0</v>
      </c>
      <c r="K78" s="8"/>
      <c r="L78" s="8"/>
      <c r="M78" s="8"/>
      <c r="N78" s="8"/>
      <c r="O78" s="8"/>
      <c r="P78" s="8"/>
      <c r="Q78" s="8"/>
      <c r="R78" s="8">
        <f t="shared" si="69"/>
        <v>0</v>
      </c>
      <c r="S78" s="8"/>
      <c r="T78" s="8"/>
      <c r="U78" s="8">
        <f t="shared" si="70"/>
        <v>200</v>
      </c>
    </row>
    <row r="79" s="1" customFormat="1" ht="25" customHeight="1" spans="1:21">
      <c r="A79" s="6">
        <v>73</v>
      </c>
      <c r="B79" s="6" t="s">
        <v>90</v>
      </c>
      <c r="C79" s="8">
        <v>1</v>
      </c>
      <c r="D79" s="8">
        <f t="shared" si="67"/>
        <v>400</v>
      </c>
      <c r="E79" s="8"/>
      <c r="F79" s="8">
        <f t="shared" ref="F79:J79" si="78">SUM(E79*300)</f>
        <v>0</v>
      </c>
      <c r="G79" s="8">
        <v>0.4</v>
      </c>
      <c r="H79" s="8">
        <f t="shared" si="78"/>
        <v>120</v>
      </c>
      <c r="I79" s="8"/>
      <c r="J79" s="8">
        <f t="shared" si="78"/>
        <v>0</v>
      </c>
      <c r="K79" s="8"/>
      <c r="L79" s="8"/>
      <c r="M79" s="8"/>
      <c r="N79" s="8"/>
      <c r="O79" s="8"/>
      <c r="P79" s="8"/>
      <c r="Q79" s="8">
        <v>0.2</v>
      </c>
      <c r="R79" s="8">
        <f t="shared" si="69"/>
        <v>120</v>
      </c>
      <c r="S79" s="8"/>
      <c r="T79" s="8"/>
      <c r="U79" s="8">
        <f t="shared" si="70"/>
        <v>640</v>
      </c>
    </row>
    <row r="80" s="1" customFormat="1" ht="25" customHeight="1" spans="1:21">
      <c r="A80" s="6">
        <v>74</v>
      </c>
      <c r="B80" s="6" t="s">
        <v>91</v>
      </c>
      <c r="C80" s="8">
        <v>0.7</v>
      </c>
      <c r="D80" s="8">
        <f t="shared" si="67"/>
        <v>280</v>
      </c>
      <c r="E80" s="8"/>
      <c r="F80" s="8">
        <f t="shared" ref="F80:J80" si="79">SUM(E80*300)</f>
        <v>0</v>
      </c>
      <c r="G80" s="8"/>
      <c r="H80" s="8">
        <f t="shared" si="79"/>
        <v>0</v>
      </c>
      <c r="I80" s="8"/>
      <c r="J80" s="8">
        <f t="shared" si="79"/>
        <v>0</v>
      </c>
      <c r="K80" s="8"/>
      <c r="L80" s="8"/>
      <c r="M80" s="8"/>
      <c r="N80" s="8"/>
      <c r="O80" s="8"/>
      <c r="P80" s="8"/>
      <c r="Q80" s="8">
        <v>0.2</v>
      </c>
      <c r="R80" s="8">
        <f t="shared" si="69"/>
        <v>120</v>
      </c>
      <c r="S80" s="8"/>
      <c r="T80" s="8"/>
      <c r="U80" s="8">
        <f t="shared" si="70"/>
        <v>400</v>
      </c>
    </row>
    <row r="81" s="1" customFormat="1" ht="25" customHeight="1" spans="1:21">
      <c r="A81" s="6">
        <v>75</v>
      </c>
      <c r="B81" s="6" t="s">
        <v>92</v>
      </c>
      <c r="C81" s="8"/>
      <c r="D81" s="8">
        <f t="shared" si="67"/>
        <v>0</v>
      </c>
      <c r="E81" s="8"/>
      <c r="F81" s="8">
        <f t="shared" ref="F81:J81" si="80">SUM(E81*300)</f>
        <v>0</v>
      </c>
      <c r="G81" s="8">
        <v>0.95</v>
      </c>
      <c r="H81" s="8">
        <f t="shared" si="80"/>
        <v>285</v>
      </c>
      <c r="I81" s="8"/>
      <c r="J81" s="8">
        <f t="shared" si="80"/>
        <v>0</v>
      </c>
      <c r="K81" s="8"/>
      <c r="L81" s="8"/>
      <c r="M81" s="8"/>
      <c r="N81" s="8"/>
      <c r="O81" s="8"/>
      <c r="P81" s="8"/>
      <c r="Q81" s="8"/>
      <c r="R81" s="8">
        <f t="shared" si="69"/>
        <v>0</v>
      </c>
      <c r="S81" s="8"/>
      <c r="T81" s="8"/>
      <c r="U81" s="8">
        <f t="shared" si="70"/>
        <v>285</v>
      </c>
    </row>
    <row r="82" s="1" customFormat="1" ht="25" customHeight="1" spans="1:21">
      <c r="A82" s="6">
        <v>76</v>
      </c>
      <c r="B82" s="6" t="s">
        <v>93</v>
      </c>
      <c r="C82" s="8"/>
      <c r="D82" s="8">
        <f t="shared" si="67"/>
        <v>0</v>
      </c>
      <c r="E82" s="8"/>
      <c r="F82" s="8">
        <f t="shared" ref="F82:J82" si="81">SUM(E82*300)</f>
        <v>0</v>
      </c>
      <c r="G82" s="8">
        <v>0.3</v>
      </c>
      <c r="H82" s="8">
        <f t="shared" si="81"/>
        <v>90</v>
      </c>
      <c r="I82" s="8"/>
      <c r="J82" s="8">
        <f t="shared" si="81"/>
        <v>0</v>
      </c>
      <c r="K82" s="8"/>
      <c r="L82" s="8"/>
      <c r="M82" s="8"/>
      <c r="N82" s="8"/>
      <c r="O82" s="8"/>
      <c r="P82" s="8"/>
      <c r="Q82" s="8">
        <v>0.15</v>
      </c>
      <c r="R82" s="8">
        <f t="shared" si="69"/>
        <v>90</v>
      </c>
      <c r="S82" s="8"/>
      <c r="T82" s="8"/>
      <c r="U82" s="8">
        <f t="shared" si="70"/>
        <v>180</v>
      </c>
    </row>
    <row r="83" s="1" customFormat="1" ht="25" customHeight="1" spans="1:21">
      <c r="A83" s="6">
        <v>77</v>
      </c>
      <c r="B83" s="6" t="s">
        <v>94</v>
      </c>
      <c r="C83" s="8"/>
      <c r="D83" s="8">
        <f t="shared" si="67"/>
        <v>0</v>
      </c>
      <c r="E83" s="8"/>
      <c r="F83" s="8">
        <f t="shared" ref="F83:J83" si="82">SUM(E83*300)</f>
        <v>0</v>
      </c>
      <c r="G83" s="8"/>
      <c r="H83" s="8">
        <f t="shared" si="82"/>
        <v>0</v>
      </c>
      <c r="I83" s="8"/>
      <c r="J83" s="8">
        <f t="shared" si="82"/>
        <v>0</v>
      </c>
      <c r="K83" s="8"/>
      <c r="L83" s="8"/>
      <c r="M83" s="8"/>
      <c r="N83" s="8"/>
      <c r="O83" s="8"/>
      <c r="P83" s="8"/>
      <c r="Q83" s="8">
        <v>0.3</v>
      </c>
      <c r="R83" s="8">
        <f t="shared" si="69"/>
        <v>180</v>
      </c>
      <c r="S83" s="8"/>
      <c r="T83" s="8"/>
      <c r="U83" s="8">
        <f t="shared" si="70"/>
        <v>180</v>
      </c>
    </row>
    <row r="84" s="1" customFormat="1" ht="25" customHeight="1" spans="1:21">
      <c r="A84" s="6">
        <v>78</v>
      </c>
      <c r="B84" s="6" t="s">
        <v>95</v>
      </c>
      <c r="C84" s="8">
        <v>0.3</v>
      </c>
      <c r="D84" s="8">
        <f t="shared" si="67"/>
        <v>120</v>
      </c>
      <c r="E84" s="8"/>
      <c r="F84" s="8">
        <f t="shared" ref="F84:J84" si="83">SUM(E84*300)</f>
        <v>0</v>
      </c>
      <c r="G84" s="8">
        <v>0.6</v>
      </c>
      <c r="H84" s="8">
        <f t="shared" si="83"/>
        <v>180</v>
      </c>
      <c r="I84" s="8"/>
      <c r="J84" s="8">
        <f t="shared" si="83"/>
        <v>0</v>
      </c>
      <c r="K84" s="8"/>
      <c r="L84" s="8"/>
      <c r="M84" s="8"/>
      <c r="N84" s="8"/>
      <c r="O84" s="8"/>
      <c r="P84" s="8"/>
      <c r="Q84" s="8">
        <v>0.2</v>
      </c>
      <c r="R84" s="8">
        <f t="shared" si="69"/>
        <v>120</v>
      </c>
      <c r="S84" s="8"/>
      <c r="T84" s="8"/>
      <c r="U84" s="8">
        <f t="shared" si="70"/>
        <v>420</v>
      </c>
    </row>
    <row r="85" s="1" customFormat="1" ht="25" customHeight="1" spans="1:21">
      <c r="A85" s="6">
        <v>79</v>
      </c>
      <c r="B85" s="6" t="s">
        <v>96</v>
      </c>
      <c r="C85" s="8"/>
      <c r="D85" s="8">
        <f t="shared" si="67"/>
        <v>0</v>
      </c>
      <c r="E85" s="8"/>
      <c r="F85" s="8">
        <f t="shared" ref="F85:J85" si="84">SUM(E85*300)</f>
        <v>0</v>
      </c>
      <c r="G85" s="8"/>
      <c r="H85" s="8">
        <f t="shared" si="84"/>
        <v>0</v>
      </c>
      <c r="I85" s="8"/>
      <c r="J85" s="8">
        <f t="shared" si="84"/>
        <v>0</v>
      </c>
      <c r="K85" s="8"/>
      <c r="L85" s="8"/>
      <c r="M85" s="8"/>
      <c r="N85" s="8"/>
      <c r="O85" s="8"/>
      <c r="P85" s="8"/>
      <c r="Q85" s="8">
        <v>0.1</v>
      </c>
      <c r="R85" s="8">
        <f t="shared" si="69"/>
        <v>60</v>
      </c>
      <c r="S85" s="8"/>
      <c r="T85" s="8"/>
      <c r="U85" s="8">
        <f t="shared" si="70"/>
        <v>60</v>
      </c>
    </row>
    <row r="86" s="1" customFormat="1" ht="25" customHeight="1" spans="1:21">
      <c r="A86" s="6">
        <v>80</v>
      </c>
      <c r="B86" s="6" t="s">
        <v>97</v>
      </c>
      <c r="C86" s="8"/>
      <c r="D86" s="8">
        <f t="shared" si="67"/>
        <v>0</v>
      </c>
      <c r="E86" s="8"/>
      <c r="F86" s="8">
        <f t="shared" ref="F86:J86" si="85">SUM(E86*300)</f>
        <v>0</v>
      </c>
      <c r="G86" s="8"/>
      <c r="H86" s="8">
        <f t="shared" si="85"/>
        <v>0</v>
      </c>
      <c r="I86" s="8"/>
      <c r="J86" s="8">
        <f t="shared" si="85"/>
        <v>0</v>
      </c>
      <c r="K86" s="8"/>
      <c r="L86" s="8"/>
      <c r="M86" s="8"/>
      <c r="N86" s="8"/>
      <c r="O86" s="8"/>
      <c r="P86" s="8"/>
      <c r="Q86" s="8">
        <v>0.15</v>
      </c>
      <c r="R86" s="8">
        <f t="shared" si="69"/>
        <v>90</v>
      </c>
      <c r="S86" s="8"/>
      <c r="T86" s="8"/>
      <c r="U86" s="8">
        <f t="shared" si="70"/>
        <v>90</v>
      </c>
    </row>
    <row r="87" s="1" customFormat="1" ht="25" customHeight="1" spans="1:21">
      <c r="A87" s="6">
        <v>81</v>
      </c>
      <c r="B87" s="6" t="s">
        <v>98</v>
      </c>
      <c r="C87" s="8">
        <v>0.2</v>
      </c>
      <c r="D87" s="8">
        <f t="shared" si="67"/>
        <v>80</v>
      </c>
      <c r="E87" s="8">
        <v>0.2</v>
      </c>
      <c r="F87" s="8">
        <f t="shared" ref="F87:J87" si="86">SUM(E87*300)</f>
        <v>60</v>
      </c>
      <c r="G87" s="8"/>
      <c r="H87" s="8">
        <f t="shared" si="86"/>
        <v>0</v>
      </c>
      <c r="I87" s="8"/>
      <c r="J87" s="8">
        <f t="shared" si="86"/>
        <v>0</v>
      </c>
      <c r="K87" s="8"/>
      <c r="L87" s="8"/>
      <c r="M87" s="8"/>
      <c r="N87" s="8"/>
      <c r="O87" s="8"/>
      <c r="P87" s="8"/>
      <c r="Q87" s="8">
        <v>0.1</v>
      </c>
      <c r="R87" s="8">
        <f t="shared" si="69"/>
        <v>60</v>
      </c>
      <c r="S87" s="8"/>
      <c r="T87" s="8"/>
      <c r="U87" s="8">
        <f t="shared" si="70"/>
        <v>200</v>
      </c>
    </row>
    <row r="88" s="1" customFormat="1" ht="25" customHeight="1" spans="1:21">
      <c r="A88" s="6">
        <v>82</v>
      </c>
      <c r="B88" s="6" t="s">
        <v>99</v>
      </c>
      <c r="C88" s="8">
        <v>0.6</v>
      </c>
      <c r="D88" s="8">
        <f t="shared" si="67"/>
        <v>240</v>
      </c>
      <c r="E88" s="8"/>
      <c r="F88" s="8">
        <f t="shared" ref="F88:J88" si="87">SUM(E88*300)</f>
        <v>0</v>
      </c>
      <c r="G88" s="8"/>
      <c r="H88" s="8">
        <f t="shared" si="87"/>
        <v>0</v>
      </c>
      <c r="I88" s="8"/>
      <c r="J88" s="8">
        <f t="shared" si="87"/>
        <v>0</v>
      </c>
      <c r="K88" s="8"/>
      <c r="L88" s="8"/>
      <c r="M88" s="8"/>
      <c r="N88" s="8"/>
      <c r="O88" s="8"/>
      <c r="P88" s="8"/>
      <c r="Q88" s="8">
        <v>0.4</v>
      </c>
      <c r="R88" s="8">
        <f t="shared" si="69"/>
        <v>240</v>
      </c>
      <c r="S88" s="8"/>
      <c r="T88" s="8"/>
      <c r="U88" s="8">
        <f t="shared" si="70"/>
        <v>480</v>
      </c>
    </row>
    <row r="89" s="1" customFormat="1" ht="25" customHeight="1" spans="1:21">
      <c r="A89" s="6">
        <v>83</v>
      </c>
      <c r="B89" s="6" t="s">
        <v>100</v>
      </c>
      <c r="C89" s="8">
        <v>0.5</v>
      </c>
      <c r="D89" s="8">
        <f t="shared" si="67"/>
        <v>200</v>
      </c>
      <c r="E89" s="8"/>
      <c r="F89" s="8">
        <f t="shared" ref="F89:J89" si="88">SUM(E89*300)</f>
        <v>0</v>
      </c>
      <c r="G89" s="8"/>
      <c r="H89" s="8">
        <f t="shared" si="88"/>
        <v>0</v>
      </c>
      <c r="I89" s="8"/>
      <c r="J89" s="8">
        <f t="shared" si="88"/>
        <v>0</v>
      </c>
      <c r="K89" s="8"/>
      <c r="L89" s="8"/>
      <c r="M89" s="8"/>
      <c r="N89" s="8"/>
      <c r="O89" s="8"/>
      <c r="P89" s="8"/>
      <c r="Q89" s="8"/>
      <c r="R89" s="8">
        <f t="shared" si="69"/>
        <v>0</v>
      </c>
      <c r="S89" s="8"/>
      <c r="T89" s="8"/>
      <c r="U89" s="8">
        <f t="shared" si="70"/>
        <v>200</v>
      </c>
    </row>
    <row r="90" s="1" customFormat="1" ht="25" customHeight="1" spans="1:21">
      <c r="A90" s="6">
        <v>84</v>
      </c>
      <c r="B90" s="6" t="s">
        <v>101</v>
      </c>
      <c r="C90" s="8"/>
      <c r="D90" s="8">
        <f t="shared" si="67"/>
        <v>0</v>
      </c>
      <c r="E90" s="8">
        <v>0.4</v>
      </c>
      <c r="F90" s="8">
        <f t="shared" ref="F90:J90" si="89">SUM(E90*300)</f>
        <v>120</v>
      </c>
      <c r="G90" s="8"/>
      <c r="H90" s="8">
        <f t="shared" si="89"/>
        <v>0</v>
      </c>
      <c r="I90" s="8"/>
      <c r="J90" s="8">
        <f t="shared" si="89"/>
        <v>0</v>
      </c>
      <c r="K90" s="8"/>
      <c r="L90" s="8"/>
      <c r="M90" s="8"/>
      <c r="N90" s="8"/>
      <c r="O90" s="8"/>
      <c r="P90" s="8"/>
      <c r="Q90" s="8"/>
      <c r="R90" s="8">
        <f t="shared" si="69"/>
        <v>0</v>
      </c>
      <c r="S90" s="8"/>
      <c r="T90" s="8"/>
      <c r="U90" s="8">
        <f t="shared" si="70"/>
        <v>120</v>
      </c>
    </row>
    <row r="91" s="1" customFormat="1" ht="25" customHeight="1" spans="1:21">
      <c r="A91" s="6">
        <v>85</v>
      </c>
      <c r="B91" s="6" t="s">
        <v>102</v>
      </c>
      <c r="C91" s="8">
        <v>1.1</v>
      </c>
      <c r="D91" s="8">
        <f t="shared" si="67"/>
        <v>440</v>
      </c>
      <c r="E91" s="8"/>
      <c r="F91" s="8">
        <f t="shared" ref="F91:J91" si="90">SUM(E91*300)</f>
        <v>0</v>
      </c>
      <c r="G91" s="8">
        <v>0.62</v>
      </c>
      <c r="H91" s="8">
        <f t="shared" si="90"/>
        <v>186</v>
      </c>
      <c r="I91" s="8"/>
      <c r="J91" s="8">
        <f t="shared" si="90"/>
        <v>0</v>
      </c>
      <c r="K91" s="8"/>
      <c r="L91" s="8"/>
      <c r="M91" s="8"/>
      <c r="N91" s="8"/>
      <c r="O91" s="8"/>
      <c r="P91" s="8"/>
      <c r="Q91" s="8">
        <v>0.2</v>
      </c>
      <c r="R91" s="8">
        <f t="shared" si="69"/>
        <v>120</v>
      </c>
      <c r="S91" s="8"/>
      <c r="T91" s="8"/>
      <c r="U91" s="8">
        <f t="shared" si="70"/>
        <v>746</v>
      </c>
    </row>
    <row r="92" s="1" customFormat="1" ht="25" customHeight="1" spans="1:21">
      <c r="A92" s="6">
        <v>86</v>
      </c>
      <c r="B92" s="6" t="s">
        <v>103</v>
      </c>
      <c r="C92" s="8">
        <v>0.6</v>
      </c>
      <c r="D92" s="8">
        <f t="shared" si="67"/>
        <v>240</v>
      </c>
      <c r="E92" s="8"/>
      <c r="F92" s="8">
        <f t="shared" ref="F92:J92" si="91">SUM(E92*300)</f>
        <v>0</v>
      </c>
      <c r="G92" s="8"/>
      <c r="H92" s="8">
        <f t="shared" si="91"/>
        <v>0</v>
      </c>
      <c r="I92" s="8">
        <v>0.5</v>
      </c>
      <c r="J92" s="8">
        <f t="shared" si="91"/>
        <v>150</v>
      </c>
      <c r="K92" s="8"/>
      <c r="L92" s="8"/>
      <c r="M92" s="8"/>
      <c r="N92" s="8"/>
      <c r="O92" s="8"/>
      <c r="P92" s="8"/>
      <c r="Q92" s="8">
        <v>0.2</v>
      </c>
      <c r="R92" s="8">
        <f t="shared" si="69"/>
        <v>120</v>
      </c>
      <c r="S92" s="8"/>
      <c r="T92" s="8"/>
      <c r="U92" s="8">
        <f t="shared" si="70"/>
        <v>510</v>
      </c>
    </row>
    <row r="93" s="1" customFormat="1" ht="25" customHeight="1" spans="1:21">
      <c r="A93" s="6">
        <v>87</v>
      </c>
      <c r="B93" s="6" t="s">
        <v>104</v>
      </c>
      <c r="C93" s="8"/>
      <c r="D93" s="8">
        <f t="shared" si="67"/>
        <v>0</v>
      </c>
      <c r="E93" s="8"/>
      <c r="F93" s="8">
        <f t="shared" ref="F93:J93" si="92">SUM(E93*300)</f>
        <v>0</v>
      </c>
      <c r="G93" s="8"/>
      <c r="H93" s="8">
        <f t="shared" si="92"/>
        <v>0</v>
      </c>
      <c r="I93" s="8"/>
      <c r="J93" s="8">
        <f t="shared" si="92"/>
        <v>0</v>
      </c>
      <c r="K93" s="8"/>
      <c r="L93" s="8"/>
      <c r="M93" s="8"/>
      <c r="N93" s="8"/>
      <c r="O93" s="8"/>
      <c r="P93" s="8"/>
      <c r="Q93" s="8">
        <v>0.1</v>
      </c>
      <c r="R93" s="8">
        <f t="shared" si="69"/>
        <v>60</v>
      </c>
      <c r="S93" s="8"/>
      <c r="T93" s="8"/>
      <c r="U93" s="8">
        <f t="shared" si="70"/>
        <v>60</v>
      </c>
    </row>
    <row r="94" s="1" customFormat="1" ht="25" customHeight="1" spans="1:21">
      <c r="A94" s="6">
        <v>88</v>
      </c>
      <c r="B94" s="6" t="s">
        <v>105</v>
      </c>
      <c r="C94" s="8">
        <v>0.5</v>
      </c>
      <c r="D94" s="8">
        <f t="shared" si="67"/>
        <v>200</v>
      </c>
      <c r="E94" s="8"/>
      <c r="F94" s="8">
        <f t="shared" ref="F94:J94" si="93">SUM(E94*300)</f>
        <v>0</v>
      </c>
      <c r="G94" s="8"/>
      <c r="H94" s="8">
        <f t="shared" si="93"/>
        <v>0</v>
      </c>
      <c r="I94" s="8"/>
      <c r="J94" s="8">
        <f t="shared" si="93"/>
        <v>0</v>
      </c>
      <c r="K94" s="8"/>
      <c r="L94" s="8"/>
      <c r="M94" s="8"/>
      <c r="N94" s="8"/>
      <c r="O94" s="8"/>
      <c r="P94" s="8"/>
      <c r="Q94" s="8"/>
      <c r="R94" s="8">
        <f t="shared" si="69"/>
        <v>0</v>
      </c>
      <c r="S94" s="8"/>
      <c r="T94" s="8"/>
      <c r="U94" s="8">
        <f t="shared" si="70"/>
        <v>200</v>
      </c>
    </row>
    <row r="95" s="1" customFormat="1" ht="25" customHeight="1" spans="1:21">
      <c r="A95" s="6">
        <v>89</v>
      </c>
      <c r="B95" s="6" t="s">
        <v>106</v>
      </c>
      <c r="C95" s="8">
        <v>0.4</v>
      </c>
      <c r="D95" s="8">
        <f t="shared" si="67"/>
        <v>160</v>
      </c>
      <c r="E95" s="8"/>
      <c r="F95" s="8">
        <f t="shared" ref="F95:J95" si="94">SUM(E95*300)</f>
        <v>0</v>
      </c>
      <c r="G95" s="8"/>
      <c r="H95" s="8">
        <f t="shared" si="94"/>
        <v>0</v>
      </c>
      <c r="I95" s="8">
        <v>0.4</v>
      </c>
      <c r="J95" s="8">
        <f t="shared" si="94"/>
        <v>120</v>
      </c>
      <c r="K95" s="8"/>
      <c r="L95" s="8"/>
      <c r="M95" s="8"/>
      <c r="N95" s="8"/>
      <c r="O95" s="8"/>
      <c r="P95" s="8"/>
      <c r="Q95" s="8">
        <v>0.2</v>
      </c>
      <c r="R95" s="8">
        <f t="shared" si="69"/>
        <v>120</v>
      </c>
      <c r="S95" s="8"/>
      <c r="T95" s="8"/>
      <c r="U95" s="8">
        <f t="shared" si="70"/>
        <v>400</v>
      </c>
    </row>
    <row r="96" s="1" customFormat="1" ht="25" customHeight="1" spans="1:21">
      <c r="A96" s="6">
        <v>90</v>
      </c>
      <c r="B96" s="6" t="s">
        <v>107</v>
      </c>
      <c r="C96" s="8"/>
      <c r="D96" s="8">
        <f t="shared" si="67"/>
        <v>0</v>
      </c>
      <c r="E96" s="8"/>
      <c r="F96" s="8">
        <f t="shared" ref="F96:J96" si="95">SUM(E96*300)</f>
        <v>0</v>
      </c>
      <c r="G96" s="8"/>
      <c r="H96" s="8">
        <f t="shared" si="95"/>
        <v>0</v>
      </c>
      <c r="I96" s="8">
        <v>0.5</v>
      </c>
      <c r="J96" s="8">
        <f t="shared" si="95"/>
        <v>150</v>
      </c>
      <c r="K96" s="8"/>
      <c r="L96" s="8"/>
      <c r="M96" s="8"/>
      <c r="N96" s="8"/>
      <c r="O96" s="8"/>
      <c r="P96" s="8"/>
      <c r="Q96" s="8"/>
      <c r="R96" s="8">
        <f t="shared" si="69"/>
        <v>0</v>
      </c>
      <c r="S96" s="8"/>
      <c r="T96" s="8"/>
      <c r="U96" s="8">
        <f t="shared" si="70"/>
        <v>150</v>
      </c>
    </row>
    <row r="97" s="1" customFormat="1" ht="25" customHeight="1" spans="1:21">
      <c r="A97" s="6">
        <v>91</v>
      </c>
      <c r="B97" s="6" t="s">
        <v>108</v>
      </c>
      <c r="C97" s="8">
        <v>0.5</v>
      </c>
      <c r="D97" s="8">
        <f t="shared" si="67"/>
        <v>200</v>
      </c>
      <c r="E97" s="8">
        <v>0.2</v>
      </c>
      <c r="F97" s="8">
        <f t="shared" ref="F97:J97" si="96">SUM(E97*300)</f>
        <v>60</v>
      </c>
      <c r="G97" s="8"/>
      <c r="H97" s="8">
        <f t="shared" si="96"/>
        <v>0</v>
      </c>
      <c r="I97" s="8"/>
      <c r="J97" s="8">
        <f t="shared" si="96"/>
        <v>0</v>
      </c>
      <c r="K97" s="8"/>
      <c r="L97" s="8"/>
      <c r="M97" s="8"/>
      <c r="N97" s="8"/>
      <c r="O97" s="8"/>
      <c r="P97" s="8"/>
      <c r="Q97" s="8">
        <v>0.3</v>
      </c>
      <c r="R97" s="8">
        <f t="shared" si="69"/>
        <v>180</v>
      </c>
      <c r="S97" s="8"/>
      <c r="T97" s="8"/>
      <c r="U97" s="8">
        <f t="shared" si="70"/>
        <v>440</v>
      </c>
    </row>
    <row r="98" s="1" customFormat="1" ht="25" customHeight="1" spans="1:21">
      <c r="A98" s="6">
        <v>92</v>
      </c>
      <c r="B98" s="6" t="s">
        <v>109</v>
      </c>
      <c r="C98" s="8"/>
      <c r="D98" s="8">
        <f t="shared" si="67"/>
        <v>0</v>
      </c>
      <c r="E98" s="8"/>
      <c r="F98" s="8">
        <f t="shared" ref="F98:J98" si="97">SUM(E98*300)</f>
        <v>0</v>
      </c>
      <c r="G98" s="8">
        <v>1.6</v>
      </c>
      <c r="H98" s="8">
        <f t="shared" si="97"/>
        <v>480</v>
      </c>
      <c r="I98" s="8"/>
      <c r="J98" s="8">
        <f t="shared" si="97"/>
        <v>0</v>
      </c>
      <c r="K98" s="8"/>
      <c r="L98" s="8"/>
      <c r="M98" s="8"/>
      <c r="N98" s="8"/>
      <c r="O98" s="8"/>
      <c r="P98" s="8"/>
      <c r="Q98" s="8"/>
      <c r="R98" s="8">
        <f t="shared" si="69"/>
        <v>0</v>
      </c>
      <c r="S98" s="8"/>
      <c r="T98" s="8"/>
      <c r="U98" s="8">
        <f t="shared" si="70"/>
        <v>480</v>
      </c>
    </row>
    <row r="99" s="1" customFormat="1" ht="25" customHeight="1" spans="1:21">
      <c r="A99" s="6">
        <v>93</v>
      </c>
      <c r="B99" s="6" t="s">
        <v>110</v>
      </c>
      <c r="C99" s="8">
        <v>0.3</v>
      </c>
      <c r="D99" s="8">
        <f t="shared" si="67"/>
        <v>120</v>
      </c>
      <c r="E99" s="8"/>
      <c r="F99" s="8">
        <f t="shared" ref="F99:J99" si="98">SUM(E99*300)</f>
        <v>0</v>
      </c>
      <c r="G99" s="8"/>
      <c r="H99" s="8">
        <f t="shared" si="98"/>
        <v>0</v>
      </c>
      <c r="I99" s="8"/>
      <c r="J99" s="8">
        <f t="shared" si="98"/>
        <v>0</v>
      </c>
      <c r="K99" s="8"/>
      <c r="L99" s="8"/>
      <c r="M99" s="8"/>
      <c r="N99" s="8"/>
      <c r="O99" s="8"/>
      <c r="P99" s="8"/>
      <c r="Q99" s="8">
        <v>0.3</v>
      </c>
      <c r="R99" s="8">
        <f t="shared" si="69"/>
        <v>180</v>
      </c>
      <c r="S99" s="8"/>
      <c r="T99" s="8"/>
      <c r="U99" s="8">
        <f t="shared" si="70"/>
        <v>300</v>
      </c>
    </row>
    <row r="100" s="1" customFormat="1" ht="25" customHeight="1" spans="1:21">
      <c r="A100" s="6">
        <v>94</v>
      </c>
      <c r="B100" s="6" t="s">
        <v>111</v>
      </c>
      <c r="C100" s="8">
        <v>0.8</v>
      </c>
      <c r="D100" s="8">
        <f t="shared" si="67"/>
        <v>320</v>
      </c>
      <c r="E100" s="8">
        <v>0.5</v>
      </c>
      <c r="F100" s="8">
        <f t="shared" ref="F100:J100" si="99">SUM(E100*300)</f>
        <v>150</v>
      </c>
      <c r="G100" s="8">
        <v>0.3</v>
      </c>
      <c r="H100" s="8">
        <f t="shared" si="99"/>
        <v>90</v>
      </c>
      <c r="I100" s="8"/>
      <c r="J100" s="8">
        <f t="shared" si="99"/>
        <v>0</v>
      </c>
      <c r="K100" s="8"/>
      <c r="L100" s="8"/>
      <c r="M100" s="8"/>
      <c r="N100" s="8"/>
      <c r="O100" s="8"/>
      <c r="P100" s="8"/>
      <c r="Q100" s="8">
        <v>0.1</v>
      </c>
      <c r="R100" s="8">
        <f t="shared" si="69"/>
        <v>60</v>
      </c>
      <c r="S100" s="8"/>
      <c r="T100" s="8"/>
      <c r="U100" s="8">
        <f t="shared" si="70"/>
        <v>620</v>
      </c>
    </row>
    <row r="101" s="1" customFormat="1" ht="25" customHeight="1" spans="1:21">
      <c r="A101" s="6">
        <v>95</v>
      </c>
      <c r="B101" s="6" t="s">
        <v>112</v>
      </c>
      <c r="C101" s="8">
        <v>0.6</v>
      </c>
      <c r="D101" s="8">
        <f t="shared" si="67"/>
        <v>240</v>
      </c>
      <c r="E101" s="8">
        <v>0.8</v>
      </c>
      <c r="F101" s="8">
        <f t="shared" ref="F101:J101" si="100">SUM(E101*300)</f>
        <v>240</v>
      </c>
      <c r="G101" s="8"/>
      <c r="H101" s="8">
        <f t="shared" si="100"/>
        <v>0</v>
      </c>
      <c r="I101" s="8"/>
      <c r="J101" s="8">
        <f t="shared" si="100"/>
        <v>0</v>
      </c>
      <c r="K101" s="8"/>
      <c r="L101" s="8"/>
      <c r="M101" s="8"/>
      <c r="N101" s="8"/>
      <c r="O101" s="8"/>
      <c r="P101" s="8"/>
      <c r="Q101" s="8">
        <v>0.1</v>
      </c>
      <c r="R101" s="8">
        <f t="shared" si="69"/>
        <v>60</v>
      </c>
      <c r="S101" s="8"/>
      <c r="T101" s="8"/>
      <c r="U101" s="8">
        <f t="shared" si="70"/>
        <v>540</v>
      </c>
    </row>
    <row r="102" s="1" customFormat="1" ht="25" customHeight="1" spans="1:21">
      <c r="A102" s="6">
        <v>96</v>
      </c>
      <c r="B102" s="6" t="s">
        <v>113</v>
      </c>
      <c r="C102" s="8">
        <v>0.2</v>
      </c>
      <c r="D102" s="8">
        <f t="shared" si="67"/>
        <v>80</v>
      </c>
      <c r="E102" s="8"/>
      <c r="F102" s="8">
        <f t="shared" ref="F102:J102" si="101">SUM(E102*300)</f>
        <v>0</v>
      </c>
      <c r="G102" s="8">
        <v>0.1</v>
      </c>
      <c r="H102" s="8">
        <f t="shared" si="101"/>
        <v>30</v>
      </c>
      <c r="I102" s="8"/>
      <c r="J102" s="8">
        <f t="shared" si="101"/>
        <v>0</v>
      </c>
      <c r="K102" s="8"/>
      <c r="L102" s="8"/>
      <c r="M102" s="8"/>
      <c r="N102" s="8"/>
      <c r="O102" s="8"/>
      <c r="P102" s="8"/>
      <c r="Q102" s="8">
        <v>0.1</v>
      </c>
      <c r="R102" s="8">
        <f t="shared" si="69"/>
        <v>60</v>
      </c>
      <c r="S102" s="8"/>
      <c r="T102" s="8"/>
      <c r="U102" s="8">
        <f t="shared" si="70"/>
        <v>170</v>
      </c>
    </row>
    <row r="103" s="1" customFormat="1" ht="25" customHeight="1" spans="1:21">
      <c r="A103" s="6">
        <v>97</v>
      </c>
      <c r="B103" s="6" t="s">
        <v>114</v>
      </c>
      <c r="C103" s="8">
        <v>0.4</v>
      </c>
      <c r="D103" s="8">
        <f t="shared" si="67"/>
        <v>160</v>
      </c>
      <c r="E103" s="8">
        <v>0.3</v>
      </c>
      <c r="F103" s="8">
        <f t="shared" ref="F103:J103" si="102">SUM(E103*300)</f>
        <v>90</v>
      </c>
      <c r="G103" s="8"/>
      <c r="H103" s="8">
        <f t="shared" si="102"/>
        <v>0</v>
      </c>
      <c r="I103" s="8"/>
      <c r="J103" s="8">
        <f t="shared" si="102"/>
        <v>0</v>
      </c>
      <c r="K103" s="8"/>
      <c r="L103" s="8"/>
      <c r="M103" s="8"/>
      <c r="N103" s="8"/>
      <c r="O103" s="8"/>
      <c r="P103" s="8"/>
      <c r="Q103" s="8">
        <v>0.2</v>
      </c>
      <c r="R103" s="8">
        <f t="shared" si="69"/>
        <v>120</v>
      </c>
      <c r="S103" s="8"/>
      <c r="T103" s="8"/>
      <c r="U103" s="8">
        <f t="shared" si="70"/>
        <v>370</v>
      </c>
    </row>
    <row r="104" s="1" customFormat="1" ht="25" customHeight="1" spans="1:21">
      <c r="A104" s="6">
        <v>98</v>
      </c>
      <c r="B104" s="6" t="s">
        <v>115</v>
      </c>
      <c r="C104" s="8">
        <v>0.6</v>
      </c>
      <c r="D104" s="8">
        <f t="shared" si="67"/>
        <v>240</v>
      </c>
      <c r="E104" s="8"/>
      <c r="F104" s="8">
        <f t="shared" ref="F104:J104" si="103">SUM(E104*300)</f>
        <v>0</v>
      </c>
      <c r="G104" s="8"/>
      <c r="H104" s="8">
        <f t="shared" si="103"/>
        <v>0</v>
      </c>
      <c r="I104" s="8"/>
      <c r="J104" s="8">
        <f t="shared" si="103"/>
        <v>0</v>
      </c>
      <c r="K104" s="8"/>
      <c r="L104" s="8"/>
      <c r="M104" s="8"/>
      <c r="N104" s="8"/>
      <c r="O104" s="8"/>
      <c r="P104" s="8"/>
      <c r="Q104" s="8"/>
      <c r="R104" s="8">
        <f t="shared" si="69"/>
        <v>0</v>
      </c>
      <c r="S104" s="8"/>
      <c r="T104" s="8"/>
      <c r="U104" s="8">
        <f t="shared" si="70"/>
        <v>240</v>
      </c>
    </row>
    <row r="105" s="1" customFormat="1" ht="25" customHeight="1" spans="1:21">
      <c r="A105" s="6">
        <v>99</v>
      </c>
      <c r="B105" s="6" t="s">
        <v>116</v>
      </c>
      <c r="C105" s="8">
        <v>0.3</v>
      </c>
      <c r="D105" s="8">
        <f t="shared" si="67"/>
        <v>120</v>
      </c>
      <c r="E105" s="8"/>
      <c r="F105" s="8">
        <f t="shared" ref="F105:J105" si="104">SUM(E105*300)</f>
        <v>0</v>
      </c>
      <c r="G105" s="8">
        <v>1.5</v>
      </c>
      <c r="H105" s="8">
        <f t="shared" si="104"/>
        <v>450</v>
      </c>
      <c r="I105" s="8"/>
      <c r="J105" s="8">
        <f t="shared" si="104"/>
        <v>0</v>
      </c>
      <c r="K105" s="8"/>
      <c r="L105" s="8"/>
      <c r="M105" s="8"/>
      <c r="N105" s="8"/>
      <c r="O105" s="8"/>
      <c r="P105" s="8"/>
      <c r="Q105" s="8"/>
      <c r="R105" s="8">
        <f t="shared" si="69"/>
        <v>0</v>
      </c>
      <c r="S105" s="8"/>
      <c r="T105" s="8"/>
      <c r="U105" s="8">
        <f t="shared" si="70"/>
        <v>570</v>
      </c>
    </row>
    <row r="106" s="1" customFormat="1" ht="25" customHeight="1" spans="1:21">
      <c r="A106" s="6">
        <v>100</v>
      </c>
      <c r="B106" s="6" t="s">
        <v>117</v>
      </c>
      <c r="C106" s="8">
        <v>0.6</v>
      </c>
      <c r="D106" s="8">
        <f t="shared" si="67"/>
        <v>240</v>
      </c>
      <c r="E106" s="8"/>
      <c r="F106" s="8">
        <f t="shared" ref="F106:J106" si="105">SUM(E106*300)</f>
        <v>0</v>
      </c>
      <c r="G106" s="8"/>
      <c r="H106" s="8">
        <f t="shared" si="105"/>
        <v>0</v>
      </c>
      <c r="I106" s="8"/>
      <c r="J106" s="8">
        <f t="shared" si="105"/>
        <v>0</v>
      </c>
      <c r="K106" s="8"/>
      <c r="L106" s="8"/>
      <c r="M106" s="8"/>
      <c r="N106" s="8"/>
      <c r="O106" s="8"/>
      <c r="P106" s="8"/>
      <c r="Q106" s="8">
        <v>0.5</v>
      </c>
      <c r="R106" s="8">
        <f t="shared" si="69"/>
        <v>300</v>
      </c>
      <c r="S106" s="8"/>
      <c r="T106" s="8"/>
      <c r="U106" s="8">
        <f t="shared" si="70"/>
        <v>540</v>
      </c>
    </row>
    <row r="107" s="1" customFormat="1" ht="25" customHeight="1" spans="1:21">
      <c r="A107" s="6">
        <v>101</v>
      </c>
      <c r="B107" s="6" t="s">
        <v>118</v>
      </c>
      <c r="C107" s="8">
        <v>0.5</v>
      </c>
      <c r="D107" s="8">
        <f t="shared" si="67"/>
        <v>200</v>
      </c>
      <c r="E107" s="8"/>
      <c r="F107" s="8">
        <f t="shared" ref="F107:J107" si="106">SUM(E107*300)</f>
        <v>0</v>
      </c>
      <c r="G107" s="8"/>
      <c r="H107" s="8">
        <f t="shared" si="106"/>
        <v>0</v>
      </c>
      <c r="I107" s="8"/>
      <c r="J107" s="8">
        <f t="shared" si="106"/>
        <v>0</v>
      </c>
      <c r="K107" s="8"/>
      <c r="L107" s="8"/>
      <c r="M107" s="8"/>
      <c r="N107" s="8"/>
      <c r="O107" s="8"/>
      <c r="P107" s="8"/>
      <c r="Q107" s="8">
        <v>0.2</v>
      </c>
      <c r="R107" s="8">
        <f t="shared" si="69"/>
        <v>120</v>
      </c>
      <c r="S107" s="8"/>
      <c r="T107" s="8"/>
      <c r="U107" s="8">
        <f t="shared" si="70"/>
        <v>320</v>
      </c>
    </row>
    <row r="108" s="1" customFormat="1" ht="25" customHeight="1" spans="1:21">
      <c r="A108" s="6">
        <v>102</v>
      </c>
      <c r="B108" s="6" t="s">
        <v>119</v>
      </c>
      <c r="C108" s="8">
        <v>0.6</v>
      </c>
      <c r="D108" s="8">
        <f t="shared" si="67"/>
        <v>240</v>
      </c>
      <c r="E108" s="8">
        <v>0.3</v>
      </c>
      <c r="F108" s="8">
        <f t="shared" ref="F108:J108" si="107">SUM(E108*300)</f>
        <v>90</v>
      </c>
      <c r="G108" s="8">
        <v>0.2</v>
      </c>
      <c r="H108" s="8">
        <f t="shared" si="107"/>
        <v>60</v>
      </c>
      <c r="I108" s="8"/>
      <c r="J108" s="8">
        <f t="shared" si="107"/>
        <v>0</v>
      </c>
      <c r="K108" s="8"/>
      <c r="L108" s="8"/>
      <c r="M108" s="8"/>
      <c r="N108" s="8"/>
      <c r="O108" s="8"/>
      <c r="P108" s="8"/>
      <c r="Q108" s="8">
        <v>0.3</v>
      </c>
      <c r="R108" s="8">
        <f t="shared" si="69"/>
        <v>180</v>
      </c>
      <c r="S108" s="8"/>
      <c r="T108" s="8"/>
      <c r="U108" s="8">
        <f t="shared" si="70"/>
        <v>570</v>
      </c>
    </row>
    <row r="109" s="1" customFormat="1" ht="25" customHeight="1" spans="1:21">
      <c r="A109" s="6">
        <v>103</v>
      </c>
      <c r="B109" s="6" t="s">
        <v>120</v>
      </c>
      <c r="C109" s="8"/>
      <c r="D109" s="8">
        <f t="shared" si="67"/>
        <v>0</v>
      </c>
      <c r="E109" s="8">
        <v>0.5</v>
      </c>
      <c r="F109" s="8">
        <f t="shared" ref="F109:J109" si="108">SUM(E109*300)</f>
        <v>150</v>
      </c>
      <c r="G109" s="8"/>
      <c r="H109" s="8">
        <f t="shared" si="108"/>
        <v>0</v>
      </c>
      <c r="I109" s="8"/>
      <c r="J109" s="8">
        <f t="shared" si="108"/>
        <v>0</v>
      </c>
      <c r="K109" s="8"/>
      <c r="L109" s="8"/>
      <c r="M109" s="8"/>
      <c r="N109" s="8"/>
      <c r="O109" s="8"/>
      <c r="P109" s="8"/>
      <c r="Q109" s="8"/>
      <c r="R109" s="8">
        <f t="shared" si="69"/>
        <v>0</v>
      </c>
      <c r="S109" s="8"/>
      <c r="T109" s="8"/>
      <c r="U109" s="8">
        <f t="shared" si="70"/>
        <v>150</v>
      </c>
    </row>
    <row r="110" s="1" customFormat="1" ht="25" customHeight="1" spans="1:21">
      <c r="A110" s="6">
        <v>104</v>
      </c>
      <c r="B110" s="6" t="s">
        <v>121</v>
      </c>
      <c r="C110" s="8">
        <v>0.6</v>
      </c>
      <c r="D110" s="8">
        <f t="shared" si="67"/>
        <v>240</v>
      </c>
      <c r="E110" s="8"/>
      <c r="F110" s="8">
        <f t="shared" ref="F110:J110" si="109">SUM(E110*300)</f>
        <v>0</v>
      </c>
      <c r="G110" s="8"/>
      <c r="H110" s="8">
        <f t="shared" si="109"/>
        <v>0</v>
      </c>
      <c r="I110" s="8"/>
      <c r="J110" s="8">
        <f t="shared" si="109"/>
        <v>0</v>
      </c>
      <c r="K110" s="8"/>
      <c r="L110" s="8"/>
      <c r="M110" s="8"/>
      <c r="N110" s="8"/>
      <c r="O110" s="8"/>
      <c r="P110" s="8"/>
      <c r="Q110" s="8"/>
      <c r="R110" s="8">
        <f t="shared" si="69"/>
        <v>0</v>
      </c>
      <c r="S110" s="8"/>
      <c r="T110" s="8"/>
      <c r="U110" s="8">
        <f t="shared" si="70"/>
        <v>240</v>
      </c>
    </row>
    <row r="111" s="1" customFormat="1" ht="25" customHeight="1" spans="1:21">
      <c r="A111" s="6">
        <v>105</v>
      </c>
      <c r="B111" s="6" t="s">
        <v>122</v>
      </c>
      <c r="C111" s="8">
        <v>1</v>
      </c>
      <c r="D111" s="8">
        <f t="shared" si="67"/>
        <v>400</v>
      </c>
      <c r="E111" s="8">
        <v>0.2</v>
      </c>
      <c r="F111" s="8">
        <f t="shared" ref="F111:J111" si="110">SUM(E111*300)</f>
        <v>60</v>
      </c>
      <c r="G111" s="8"/>
      <c r="H111" s="8">
        <f t="shared" si="110"/>
        <v>0</v>
      </c>
      <c r="I111" s="8"/>
      <c r="J111" s="8">
        <f t="shared" si="110"/>
        <v>0</v>
      </c>
      <c r="K111" s="8"/>
      <c r="L111" s="8"/>
      <c r="M111" s="8"/>
      <c r="N111" s="8"/>
      <c r="O111" s="8"/>
      <c r="P111" s="8"/>
      <c r="Q111" s="8">
        <v>0.5</v>
      </c>
      <c r="R111" s="8">
        <f t="shared" si="69"/>
        <v>300</v>
      </c>
      <c r="S111" s="8"/>
      <c r="T111" s="8"/>
      <c r="U111" s="8">
        <f t="shared" si="70"/>
        <v>760</v>
      </c>
    </row>
    <row r="112" s="1" customFormat="1" ht="25" customHeight="1" spans="1:21">
      <c r="A112" s="6">
        <v>106</v>
      </c>
      <c r="B112" s="6" t="s">
        <v>123</v>
      </c>
      <c r="C112" s="8">
        <v>0.2</v>
      </c>
      <c r="D112" s="8">
        <f t="shared" si="67"/>
        <v>80</v>
      </c>
      <c r="E112" s="8"/>
      <c r="F112" s="8">
        <f t="shared" ref="F112:J112" si="111">SUM(E112*300)</f>
        <v>0</v>
      </c>
      <c r="G112" s="8"/>
      <c r="H112" s="8">
        <f t="shared" si="111"/>
        <v>0</v>
      </c>
      <c r="I112" s="8"/>
      <c r="J112" s="8">
        <f t="shared" si="111"/>
        <v>0</v>
      </c>
      <c r="K112" s="8"/>
      <c r="L112" s="8"/>
      <c r="M112" s="8"/>
      <c r="N112" s="8"/>
      <c r="O112" s="8"/>
      <c r="P112" s="8"/>
      <c r="Q112" s="8"/>
      <c r="R112" s="8">
        <f t="shared" si="69"/>
        <v>0</v>
      </c>
      <c r="S112" s="8"/>
      <c r="T112" s="8"/>
      <c r="U112" s="8">
        <f t="shared" si="70"/>
        <v>80</v>
      </c>
    </row>
    <row r="113" s="1" customFormat="1" ht="25" customHeight="1" spans="1:21">
      <c r="A113" s="6">
        <v>107</v>
      </c>
      <c r="B113" s="6" t="s">
        <v>124</v>
      </c>
      <c r="C113" s="8">
        <v>0.5</v>
      </c>
      <c r="D113" s="8">
        <f t="shared" si="67"/>
        <v>200</v>
      </c>
      <c r="E113" s="8"/>
      <c r="F113" s="8">
        <f t="shared" ref="F113:J113" si="112">SUM(E113*300)</f>
        <v>0</v>
      </c>
      <c r="G113" s="8"/>
      <c r="H113" s="8">
        <f t="shared" si="112"/>
        <v>0</v>
      </c>
      <c r="I113" s="8"/>
      <c r="J113" s="8">
        <f t="shared" si="112"/>
        <v>0</v>
      </c>
      <c r="K113" s="8"/>
      <c r="L113" s="8"/>
      <c r="M113" s="8"/>
      <c r="N113" s="8"/>
      <c r="O113" s="8"/>
      <c r="P113" s="8"/>
      <c r="Q113" s="8">
        <v>0.2</v>
      </c>
      <c r="R113" s="8">
        <f t="shared" si="69"/>
        <v>120</v>
      </c>
      <c r="S113" s="8"/>
      <c r="T113" s="8"/>
      <c r="U113" s="8">
        <f t="shared" si="70"/>
        <v>320</v>
      </c>
    </row>
    <row r="114" s="1" customFormat="1" ht="25" customHeight="1" spans="1:21">
      <c r="A114" s="6">
        <v>108</v>
      </c>
      <c r="B114" s="6" t="s">
        <v>125</v>
      </c>
      <c r="C114" s="8">
        <v>0.5</v>
      </c>
      <c r="D114" s="8">
        <f t="shared" si="67"/>
        <v>200</v>
      </c>
      <c r="E114" s="8"/>
      <c r="F114" s="8">
        <f t="shared" ref="F114:J114" si="113">SUM(E114*300)</f>
        <v>0</v>
      </c>
      <c r="G114" s="8"/>
      <c r="H114" s="8">
        <f t="shared" si="113"/>
        <v>0</v>
      </c>
      <c r="I114" s="8"/>
      <c r="J114" s="8">
        <f t="shared" si="113"/>
        <v>0</v>
      </c>
      <c r="K114" s="8"/>
      <c r="L114" s="8"/>
      <c r="M114" s="8"/>
      <c r="N114" s="8"/>
      <c r="O114" s="8"/>
      <c r="P114" s="8"/>
      <c r="Q114" s="8">
        <v>0.1</v>
      </c>
      <c r="R114" s="8">
        <f t="shared" si="69"/>
        <v>60</v>
      </c>
      <c r="S114" s="8"/>
      <c r="T114" s="8"/>
      <c r="U114" s="8">
        <f t="shared" si="70"/>
        <v>260</v>
      </c>
    </row>
    <row r="115" s="1" customFormat="1" ht="25" customHeight="1" spans="1:21">
      <c r="A115" s="6">
        <v>109</v>
      </c>
      <c r="B115" s="9" t="s">
        <v>126</v>
      </c>
      <c r="C115" s="8">
        <v>0.6</v>
      </c>
      <c r="D115" s="8">
        <f t="shared" si="67"/>
        <v>240</v>
      </c>
      <c r="E115" s="8"/>
      <c r="F115" s="8">
        <f t="shared" ref="F115:J115" si="114">SUM(E115*300)</f>
        <v>0</v>
      </c>
      <c r="G115" s="8"/>
      <c r="H115" s="8">
        <f t="shared" si="114"/>
        <v>0</v>
      </c>
      <c r="I115" s="8"/>
      <c r="J115" s="8">
        <f t="shared" si="114"/>
        <v>0</v>
      </c>
      <c r="K115" s="8"/>
      <c r="L115" s="8"/>
      <c r="M115" s="8"/>
      <c r="N115" s="8"/>
      <c r="O115" s="8"/>
      <c r="P115" s="8"/>
      <c r="Q115" s="8">
        <v>0.2</v>
      </c>
      <c r="R115" s="8">
        <f t="shared" si="69"/>
        <v>120</v>
      </c>
      <c r="S115" s="8"/>
      <c r="T115" s="8"/>
      <c r="U115" s="8">
        <f t="shared" si="70"/>
        <v>360</v>
      </c>
    </row>
    <row r="116" s="1" customFormat="1" ht="25" customHeight="1" spans="1:21">
      <c r="A116" s="6">
        <v>110</v>
      </c>
      <c r="B116" s="6" t="s">
        <v>127</v>
      </c>
      <c r="C116" s="8"/>
      <c r="D116" s="8">
        <f t="shared" si="67"/>
        <v>0</v>
      </c>
      <c r="E116" s="8">
        <v>0.8</v>
      </c>
      <c r="F116" s="8">
        <f t="shared" ref="F116:J116" si="115">SUM(E116*300)</f>
        <v>240</v>
      </c>
      <c r="G116" s="8"/>
      <c r="H116" s="8">
        <f t="shared" si="115"/>
        <v>0</v>
      </c>
      <c r="I116" s="8"/>
      <c r="J116" s="8">
        <f t="shared" si="115"/>
        <v>0</v>
      </c>
      <c r="K116" s="8"/>
      <c r="L116" s="8"/>
      <c r="M116" s="8"/>
      <c r="N116" s="8"/>
      <c r="O116" s="8"/>
      <c r="P116" s="8"/>
      <c r="Q116" s="8"/>
      <c r="R116" s="8">
        <f t="shared" si="69"/>
        <v>0</v>
      </c>
      <c r="S116" s="8"/>
      <c r="T116" s="8"/>
      <c r="U116" s="8">
        <f t="shared" si="70"/>
        <v>240</v>
      </c>
    </row>
    <row r="117" s="1" customFormat="1" ht="25" customHeight="1" spans="1:21">
      <c r="A117" s="6">
        <v>111</v>
      </c>
      <c r="B117" s="6" t="s">
        <v>128</v>
      </c>
      <c r="C117" s="8">
        <v>0.5</v>
      </c>
      <c r="D117" s="8">
        <f t="shared" si="67"/>
        <v>200</v>
      </c>
      <c r="E117" s="8">
        <v>0.1</v>
      </c>
      <c r="F117" s="8">
        <f t="shared" ref="F117:J117" si="116">SUM(E117*300)</f>
        <v>30</v>
      </c>
      <c r="G117" s="8"/>
      <c r="H117" s="8">
        <f t="shared" si="116"/>
        <v>0</v>
      </c>
      <c r="I117" s="8"/>
      <c r="J117" s="8">
        <f t="shared" si="116"/>
        <v>0</v>
      </c>
      <c r="K117" s="8"/>
      <c r="L117" s="8"/>
      <c r="M117" s="8"/>
      <c r="N117" s="8"/>
      <c r="O117" s="8"/>
      <c r="P117" s="8"/>
      <c r="Q117" s="8">
        <v>0.15</v>
      </c>
      <c r="R117" s="8">
        <f t="shared" si="69"/>
        <v>90</v>
      </c>
      <c r="S117" s="8"/>
      <c r="T117" s="8"/>
      <c r="U117" s="8">
        <f t="shared" si="70"/>
        <v>320</v>
      </c>
    </row>
    <row r="118" s="1" customFormat="1" ht="25" customHeight="1" spans="1:21">
      <c r="A118" s="6">
        <v>112</v>
      </c>
      <c r="B118" s="6" t="s">
        <v>129</v>
      </c>
      <c r="C118" s="8"/>
      <c r="D118" s="8">
        <f t="shared" si="67"/>
        <v>0</v>
      </c>
      <c r="E118" s="8"/>
      <c r="F118" s="8">
        <f t="shared" ref="F118:J118" si="117">SUM(E118*300)</f>
        <v>0</v>
      </c>
      <c r="G118" s="8"/>
      <c r="H118" s="8">
        <f t="shared" si="117"/>
        <v>0</v>
      </c>
      <c r="I118" s="8"/>
      <c r="J118" s="8">
        <f t="shared" si="117"/>
        <v>0</v>
      </c>
      <c r="K118" s="8"/>
      <c r="L118" s="8"/>
      <c r="M118" s="8"/>
      <c r="N118" s="8"/>
      <c r="O118" s="8"/>
      <c r="P118" s="8"/>
      <c r="Q118" s="8">
        <v>0.2</v>
      </c>
      <c r="R118" s="8">
        <f t="shared" si="69"/>
        <v>120</v>
      </c>
      <c r="S118" s="8"/>
      <c r="T118" s="8"/>
      <c r="U118" s="8">
        <f t="shared" si="70"/>
        <v>120</v>
      </c>
    </row>
    <row r="119" s="1" customFormat="1" ht="25" customHeight="1" spans="1:21">
      <c r="A119" s="6">
        <v>113</v>
      </c>
      <c r="B119" s="6" t="s">
        <v>130</v>
      </c>
      <c r="C119" s="8">
        <v>0.3</v>
      </c>
      <c r="D119" s="8">
        <f t="shared" si="67"/>
        <v>120</v>
      </c>
      <c r="E119" s="8"/>
      <c r="F119" s="8">
        <f t="shared" ref="F119:J119" si="118">SUM(E119*300)</f>
        <v>0</v>
      </c>
      <c r="G119" s="8">
        <v>0.15</v>
      </c>
      <c r="H119" s="8">
        <f t="shared" si="118"/>
        <v>45</v>
      </c>
      <c r="I119" s="8"/>
      <c r="J119" s="8">
        <f t="shared" si="118"/>
        <v>0</v>
      </c>
      <c r="K119" s="8"/>
      <c r="L119" s="8"/>
      <c r="M119" s="8"/>
      <c r="N119" s="8"/>
      <c r="O119" s="8"/>
      <c r="P119" s="8"/>
      <c r="Q119" s="8">
        <v>0.5</v>
      </c>
      <c r="R119" s="8">
        <f t="shared" si="69"/>
        <v>300</v>
      </c>
      <c r="S119" s="8"/>
      <c r="T119" s="8"/>
      <c r="U119" s="8">
        <f t="shared" si="70"/>
        <v>465</v>
      </c>
    </row>
    <row r="120" s="1" customFormat="1" ht="25" customHeight="1" spans="1:21">
      <c r="A120" s="6">
        <v>114</v>
      </c>
      <c r="B120" s="6" t="s">
        <v>131</v>
      </c>
      <c r="C120" s="8">
        <v>0.1</v>
      </c>
      <c r="D120" s="8">
        <f t="shared" si="67"/>
        <v>40</v>
      </c>
      <c r="E120" s="8"/>
      <c r="F120" s="8">
        <f t="shared" ref="F120:J120" si="119">SUM(E120*300)</f>
        <v>0</v>
      </c>
      <c r="G120" s="8">
        <v>0.3</v>
      </c>
      <c r="H120" s="8">
        <f t="shared" si="119"/>
        <v>90</v>
      </c>
      <c r="I120" s="8"/>
      <c r="J120" s="8">
        <f t="shared" si="119"/>
        <v>0</v>
      </c>
      <c r="K120" s="8"/>
      <c r="L120" s="8"/>
      <c r="M120" s="8"/>
      <c r="N120" s="8"/>
      <c r="O120" s="8"/>
      <c r="P120" s="8"/>
      <c r="Q120" s="8">
        <v>0.1</v>
      </c>
      <c r="R120" s="8">
        <f t="shared" si="69"/>
        <v>60</v>
      </c>
      <c r="S120" s="8"/>
      <c r="T120" s="8"/>
      <c r="U120" s="8">
        <f t="shared" si="70"/>
        <v>190</v>
      </c>
    </row>
    <row r="121" s="1" customFormat="1" ht="25" customHeight="1" spans="1:21">
      <c r="A121" s="6">
        <v>115</v>
      </c>
      <c r="B121" s="6" t="s">
        <v>132</v>
      </c>
      <c r="C121" s="8"/>
      <c r="D121" s="8">
        <f t="shared" si="67"/>
        <v>0</v>
      </c>
      <c r="E121" s="8"/>
      <c r="F121" s="8">
        <f t="shared" ref="F121:J121" si="120">SUM(E121*300)</f>
        <v>0</v>
      </c>
      <c r="G121" s="8"/>
      <c r="H121" s="8">
        <f t="shared" si="120"/>
        <v>0</v>
      </c>
      <c r="I121" s="8"/>
      <c r="J121" s="8">
        <f t="shared" si="120"/>
        <v>0</v>
      </c>
      <c r="K121" s="8"/>
      <c r="L121" s="8"/>
      <c r="M121" s="8"/>
      <c r="N121" s="8"/>
      <c r="O121" s="8"/>
      <c r="P121" s="8"/>
      <c r="Q121" s="8">
        <v>0.2</v>
      </c>
      <c r="R121" s="8">
        <f t="shared" si="69"/>
        <v>120</v>
      </c>
      <c r="S121" s="8"/>
      <c r="T121" s="8"/>
      <c r="U121" s="8">
        <f t="shared" si="70"/>
        <v>120</v>
      </c>
    </row>
    <row r="122" s="1" customFormat="1" ht="25" customHeight="1" spans="1:21">
      <c r="A122" s="6">
        <v>116</v>
      </c>
      <c r="B122" s="6" t="s">
        <v>133</v>
      </c>
      <c r="C122" s="8"/>
      <c r="D122" s="8">
        <f t="shared" si="67"/>
        <v>0</v>
      </c>
      <c r="E122" s="8"/>
      <c r="F122" s="8">
        <f t="shared" ref="F122:J122" si="121">SUM(E122*300)</f>
        <v>0</v>
      </c>
      <c r="G122" s="8"/>
      <c r="H122" s="8">
        <f t="shared" si="121"/>
        <v>0</v>
      </c>
      <c r="I122" s="8"/>
      <c r="J122" s="8">
        <f t="shared" si="121"/>
        <v>0</v>
      </c>
      <c r="K122" s="8"/>
      <c r="L122" s="8"/>
      <c r="M122" s="8"/>
      <c r="N122" s="8"/>
      <c r="O122" s="8"/>
      <c r="P122" s="8"/>
      <c r="Q122" s="8">
        <v>0.2</v>
      </c>
      <c r="R122" s="8">
        <f t="shared" si="69"/>
        <v>120</v>
      </c>
      <c r="S122" s="8"/>
      <c r="T122" s="8"/>
      <c r="U122" s="8">
        <f t="shared" si="70"/>
        <v>120</v>
      </c>
    </row>
    <row r="123" s="1" customFormat="1" ht="25" customHeight="1" spans="1:21">
      <c r="A123" s="6">
        <v>117</v>
      </c>
      <c r="B123" s="6" t="s">
        <v>134</v>
      </c>
      <c r="C123" s="8"/>
      <c r="D123" s="8">
        <f t="shared" si="67"/>
        <v>0</v>
      </c>
      <c r="E123" s="8"/>
      <c r="F123" s="8">
        <f t="shared" ref="F123:J123" si="122">SUM(E123*300)</f>
        <v>0</v>
      </c>
      <c r="G123" s="8"/>
      <c r="H123" s="8">
        <f t="shared" si="122"/>
        <v>0</v>
      </c>
      <c r="I123" s="8"/>
      <c r="J123" s="8">
        <f t="shared" si="122"/>
        <v>0</v>
      </c>
      <c r="K123" s="8"/>
      <c r="L123" s="8"/>
      <c r="M123" s="8"/>
      <c r="N123" s="8"/>
      <c r="O123" s="8"/>
      <c r="P123" s="8"/>
      <c r="Q123" s="8">
        <v>0.3</v>
      </c>
      <c r="R123" s="8">
        <f t="shared" si="69"/>
        <v>180</v>
      </c>
      <c r="S123" s="8"/>
      <c r="T123" s="8"/>
      <c r="U123" s="8">
        <f t="shared" si="70"/>
        <v>180</v>
      </c>
    </row>
    <row r="124" s="1" customFormat="1" ht="25" customHeight="1" spans="1:21">
      <c r="A124" s="6">
        <v>118</v>
      </c>
      <c r="B124" s="6" t="s">
        <v>135</v>
      </c>
      <c r="C124" s="8"/>
      <c r="D124" s="8">
        <f t="shared" si="67"/>
        <v>0</v>
      </c>
      <c r="E124" s="8"/>
      <c r="F124" s="8">
        <f t="shared" ref="F124:J124" si="123">SUM(E124*300)</f>
        <v>0</v>
      </c>
      <c r="G124" s="8"/>
      <c r="H124" s="8">
        <f t="shared" si="123"/>
        <v>0</v>
      </c>
      <c r="I124" s="8"/>
      <c r="J124" s="8">
        <f t="shared" si="123"/>
        <v>0</v>
      </c>
      <c r="K124" s="8"/>
      <c r="L124" s="8"/>
      <c r="M124" s="8"/>
      <c r="N124" s="8"/>
      <c r="O124" s="8"/>
      <c r="P124" s="8"/>
      <c r="Q124" s="8">
        <v>0.4</v>
      </c>
      <c r="R124" s="8">
        <f t="shared" si="69"/>
        <v>240</v>
      </c>
      <c r="S124" s="8"/>
      <c r="T124" s="8"/>
      <c r="U124" s="8">
        <f t="shared" si="70"/>
        <v>240</v>
      </c>
    </row>
    <row r="125" s="1" customFormat="1" ht="25" customHeight="1" spans="1:21">
      <c r="A125" s="6">
        <v>119</v>
      </c>
      <c r="B125" s="6" t="s">
        <v>136</v>
      </c>
      <c r="C125" s="8">
        <v>0.3</v>
      </c>
      <c r="D125" s="8">
        <f t="shared" si="67"/>
        <v>120</v>
      </c>
      <c r="E125" s="8"/>
      <c r="F125" s="8">
        <f t="shared" ref="F125:J125" si="124">SUM(E125*300)</f>
        <v>0</v>
      </c>
      <c r="G125" s="8"/>
      <c r="H125" s="8">
        <f t="shared" si="124"/>
        <v>0</v>
      </c>
      <c r="I125" s="8"/>
      <c r="J125" s="8">
        <f t="shared" si="124"/>
        <v>0</v>
      </c>
      <c r="K125" s="8"/>
      <c r="L125" s="8"/>
      <c r="M125" s="8"/>
      <c r="N125" s="8"/>
      <c r="O125" s="8"/>
      <c r="P125" s="8"/>
      <c r="Q125" s="8">
        <v>0.1</v>
      </c>
      <c r="R125" s="8">
        <f t="shared" si="69"/>
        <v>60</v>
      </c>
      <c r="S125" s="8"/>
      <c r="T125" s="8"/>
      <c r="U125" s="8">
        <f t="shared" si="70"/>
        <v>180</v>
      </c>
    </row>
    <row r="126" s="1" customFormat="1" ht="25" customHeight="1" spans="1:21">
      <c r="A126" s="6">
        <v>120</v>
      </c>
      <c r="B126" s="6" t="s">
        <v>137</v>
      </c>
      <c r="C126" s="8">
        <v>0.4</v>
      </c>
      <c r="D126" s="8">
        <f t="shared" si="67"/>
        <v>160</v>
      </c>
      <c r="E126" s="8"/>
      <c r="F126" s="8">
        <f t="shared" ref="F126:J126" si="125">SUM(E126*300)</f>
        <v>0</v>
      </c>
      <c r="G126" s="8"/>
      <c r="H126" s="8">
        <f t="shared" si="125"/>
        <v>0</v>
      </c>
      <c r="I126" s="8"/>
      <c r="J126" s="8">
        <f t="shared" si="125"/>
        <v>0</v>
      </c>
      <c r="K126" s="8"/>
      <c r="L126" s="8"/>
      <c r="M126" s="8"/>
      <c r="N126" s="8"/>
      <c r="O126" s="8"/>
      <c r="P126" s="8"/>
      <c r="Q126" s="8">
        <v>0.3</v>
      </c>
      <c r="R126" s="8">
        <f t="shared" si="69"/>
        <v>180</v>
      </c>
      <c r="S126" s="8"/>
      <c r="T126" s="8"/>
      <c r="U126" s="8">
        <f t="shared" si="70"/>
        <v>340</v>
      </c>
    </row>
    <row r="127" s="1" customFormat="1" ht="25" customHeight="1" spans="1:21">
      <c r="A127" s="6">
        <v>121</v>
      </c>
      <c r="B127" s="6" t="s">
        <v>138</v>
      </c>
      <c r="C127" s="8">
        <v>0.5</v>
      </c>
      <c r="D127" s="8">
        <f t="shared" si="67"/>
        <v>200</v>
      </c>
      <c r="E127" s="8"/>
      <c r="F127" s="8">
        <f t="shared" ref="F127:J127" si="126">SUM(E127*300)</f>
        <v>0</v>
      </c>
      <c r="G127" s="8"/>
      <c r="H127" s="8">
        <f t="shared" si="126"/>
        <v>0</v>
      </c>
      <c r="I127" s="8"/>
      <c r="J127" s="8">
        <f t="shared" si="126"/>
        <v>0</v>
      </c>
      <c r="K127" s="8"/>
      <c r="L127" s="8"/>
      <c r="M127" s="8"/>
      <c r="N127" s="8"/>
      <c r="O127" s="8"/>
      <c r="P127" s="8"/>
      <c r="Q127" s="8">
        <v>0.4</v>
      </c>
      <c r="R127" s="8">
        <f t="shared" si="69"/>
        <v>240</v>
      </c>
      <c r="S127" s="8"/>
      <c r="T127" s="8"/>
      <c r="U127" s="8">
        <f t="shared" si="70"/>
        <v>440</v>
      </c>
    </row>
    <row r="128" s="1" customFormat="1" ht="25" customHeight="1" spans="1:21">
      <c r="A128" s="6">
        <v>122</v>
      </c>
      <c r="B128" s="6" t="s">
        <v>139</v>
      </c>
      <c r="C128" s="8"/>
      <c r="D128" s="8">
        <f t="shared" si="67"/>
        <v>0</v>
      </c>
      <c r="E128" s="8"/>
      <c r="F128" s="8">
        <f t="shared" ref="F128:J128" si="127">SUM(E128*300)</f>
        <v>0</v>
      </c>
      <c r="G128" s="8"/>
      <c r="H128" s="8">
        <f t="shared" si="127"/>
        <v>0</v>
      </c>
      <c r="I128" s="8"/>
      <c r="J128" s="8">
        <f t="shared" si="127"/>
        <v>0</v>
      </c>
      <c r="K128" s="8"/>
      <c r="L128" s="8"/>
      <c r="M128" s="8"/>
      <c r="N128" s="8"/>
      <c r="O128" s="8"/>
      <c r="P128" s="8"/>
      <c r="Q128" s="8">
        <v>0.3</v>
      </c>
      <c r="R128" s="8">
        <f t="shared" si="69"/>
        <v>180</v>
      </c>
      <c r="S128" s="8"/>
      <c r="T128" s="8"/>
      <c r="U128" s="8">
        <f t="shared" si="70"/>
        <v>180</v>
      </c>
    </row>
    <row r="129" s="1" customFormat="1" ht="25" customHeight="1" spans="1:21">
      <c r="A129" s="6">
        <v>123</v>
      </c>
      <c r="B129" s="6" t="s">
        <v>140</v>
      </c>
      <c r="C129" s="8">
        <v>1.3</v>
      </c>
      <c r="D129" s="8">
        <f t="shared" si="67"/>
        <v>520</v>
      </c>
      <c r="E129" s="8"/>
      <c r="F129" s="8">
        <f t="shared" ref="F129:J129" si="128">SUM(E129*300)</f>
        <v>0</v>
      </c>
      <c r="G129" s="8"/>
      <c r="H129" s="8">
        <f t="shared" si="128"/>
        <v>0</v>
      </c>
      <c r="I129" s="8"/>
      <c r="J129" s="8">
        <f t="shared" si="128"/>
        <v>0</v>
      </c>
      <c r="K129" s="8"/>
      <c r="L129" s="8"/>
      <c r="M129" s="8"/>
      <c r="N129" s="8"/>
      <c r="O129" s="8"/>
      <c r="P129" s="8"/>
      <c r="Q129" s="8">
        <v>0.2</v>
      </c>
      <c r="R129" s="8">
        <f t="shared" si="69"/>
        <v>120</v>
      </c>
      <c r="S129" s="8"/>
      <c r="T129" s="8"/>
      <c r="U129" s="8">
        <f t="shared" si="70"/>
        <v>640</v>
      </c>
    </row>
    <row r="130" s="1" customFormat="1" ht="25" customHeight="1" spans="1:21">
      <c r="A130" s="6">
        <v>124</v>
      </c>
      <c r="B130" s="6" t="s">
        <v>141</v>
      </c>
      <c r="C130" s="8"/>
      <c r="D130" s="8">
        <f t="shared" si="67"/>
        <v>0</v>
      </c>
      <c r="E130" s="8"/>
      <c r="F130" s="8">
        <f t="shared" ref="F130:J130" si="129">SUM(E130*300)</f>
        <v>0</v>
      </c>
      <c r="G130" s="8">
        <v>0.2</v>
      </c>
      <c r="H130" s="8">
        <f t="shared" si="129"/>
        <v>60</v>
      </c>
      <c r="I130" s="8"/>
      <c r="J130" s="8">
        <f t="shared" si="129"/>
        <v>0</v>
      </c>
      <c r="K130" s="8"/>
      <c r="L130" s="8"/>
      <c r="M130" s="8"/>
      <c r="N130" s="8"/>
      <c r="O130" s="8"/>
      <c r="P130" s="8"/>
      <c r="Q130" s="8"/>
      <c r="R130" s="8">
        <f t="shared" si="69"/>
        <v>0</v>
      </c>
      <c r="S130" s="8"/>
      <c r="T130" s="8"/>
      <c r="U130" s="8">
        <f t="shared" si="70"/>
        <v>60</v>
      </c>
    </row>
    <row r="131" s="1" customFormat="1" ht="25" customHeight="1" spans="1:21">
      <c r="A131" s="6">
        <v>125</v>
      </c>
      <c r="B131" s="7" t="s">
        <v>142</v>
      </c>
      <c r="C131" s="7">
        <v>0.7</v>
      </c>
      <c r="D131" s="8">
        <f t="shared" si="67"/>
        <v>280</v>
      </c>
      <c r="E131" s="7"/>
      <c r="F131" s="8">
        <f t="shared" ref="F131:J131" si="130">SUM(E131*300)</f>
        <v>0</v>
      </c>
      <c r="G131" s="7"/>
      <c r="H131" s="8">
        <f t="shared" si="130"/>
        <v>0</v>
      </c>
      <c r="I131" s="7"/>
      <c r="J131" s="8">
        <f t="shared" si="130"/>
        <v>0</v>
      </c>
      <c r="K131" s="7"/>
      <c r="L131" s="7"/>
      <c r="M131" s="7"/>
      <c r="N131" s="7"/>
      <c r="O131" s="7"/>
      <c r="P131" s="7"/>
      <c r="Q131" s="7">
        <v>0.3</v>
      </c>
      <c r="R131" s="8">
        <f t="shared" si="69"/>
        <v>180</v>
      </c>
      <c r="S131" s="7"/>
      <c r="T131" s="7"/>
      <c r="U131" s="8">
        <f t="shared" si="70"/>
        <v>460</v>
      </c>
    </row>
    <row r="132" s="1" customFormat="1" ht="25" customHeight="1" spans="1:21">
      <c r="A132" s="6">
        <v>126</v>
      </c>
      <c r="B132" s="6" t="s">
        <v>143</v>
      </c>
      <c r="C132" s="8">
        <v>0.2</v>
      </c>
      <c r="D132" s="8">
        <f t="shared" si="67"/>
        <v>80</v>
      </c>
      <c r="E132" s="8"/>
      <c r="F132" s="8">
        <f t="shared" ref="F132:J132" si="131">SUM(E132*300)</f>
        <v>0</v>
      </c>
      <c r="G132" s="8">
        <v>0.1</v>
      </c>
      <c r="H132" s="8">
        <f t="shared" si="131"/>
        <v>30</v>
      </c>
      <c r="I132" s="8"/>
      <c r="J132" s="8">
        <f t="shared" si="131"/>
        <v>0</v>
      </c>
      <c r="K132" s="8"/>
      <c r="L132" s="8"/>
      <c r="M132" s="8"/>
      <c r="N132" s="8"/>
      <c r="O132" s="8"/>
      <c r="P132" s="8"/>
      <c r="Q132" s="8">
        <v>0.1</v>
      </c>
      <c r="R132" s="8">
        <f t="shared" si="69"/>
        <v>60</v>
      </c>
      <c r="S132" s="8"/>
      <c r="T132" s="8"/>
      <c r="U132" s="8">
        <f t="shared" si="70"/>
        <v>170</v>
      </c>
    </row>
    <row r="133" s="1" customFormat="1" ht="25" customHeight="1" spans="1:21">
      <c r="A133" s="6">
        <v>127</v>
      </c>
      <c r="B133" s="6" t="s">
        <v>144</v>
      </c>
      <c r="C133" s="8"/>
      <c r="D133" s="8">
        <f t="shared" si="67"/>
        <v>0</v>
      </c>
      <c r="E133" s="8"/>
      <c r="F133" s="8">
        <f t="shared" ref="F133:J133" si="132">SUM(E133*300)</f>
        <v>0</v>
      </c>
      <c r="G133" s="8"/>
      <c r="H133" s="8">
        <f t="shared" si="132"/>
        <v>0</v>
      </c>
      <c r="I133" s="8"/>
      <c r="J133" s="8">
        <f t="shared" si="132"/>
        <v>0</v>
      </c>
      <c r="K133" s="8"/>
      <c r="L133" s="8"/>
      <c r="M133" s="8"/>
      <c r="N133" s="8"/>
      <c r="O133" s="8"/>
      <c r="P133" s="8"/>
      <c r="Q133" s="8">
        <v>0.2</v>
      </c>
      <c r="R133" s="8">
        <f t="shared" si="69"/>
        <v>120</v>
      </c>
      <c r="S133" s="8"/>
      <c r="T133" s="8"/>
      <c r="U133" s="8">
        <f t="shared" si="70"/>
        <v>120</v>
      </c>
    </row>
    <row r="134" s="1" customFormat="1" ht="25" customHeight="1" spans="1:21">
      <c r="A134" s="6">
        <v>128</v>
      </c>
      <c r="B134" s="6" t="s">
        <v>145</v>
      </c>
      <c r="C134" s="8">
        <v>0.3</v>
      </c>
      <c r="D134" s="8">
        <f t="shared" si="67"/>
        <v>120</v>
      </c>
      <c r="E134" s="8"/>
      <c r="F134" s="8">
        <f t="shared" ref="F134:J134" si="133">SUM(E134*300)</f>
        <v>0</v>
      </c>
      <c r="G134" s="8"/>
      <c r="H134" s="8">
        <f t="shared" si="133"/>
        <v>0</v>
      </c>
      <c r="I134" s="8"/>
      <c r="J134" s="8">
        <f t="shared" si="133"/>
        <v>0</v>
      </c>
      <c r="K134" s="8"/>
      <c r="L134" s="8"/>
      <c r="M134" s="8"/>
      <c r="N134" s="8"/>
      <c r="O134" s="8"/>
      <c r="P134" s="8"/>
      <c r="Q134" s="8">
        <v>0.1</v>
      </c>
      <c r="R134" s="8">
        <f t="shared" si="69"/>
        <v>60</v>
      </c>
      <c r="S134" s="8"/>
      <c r="T134" s="8"/>
      <c r="U134" s="8">
        <f t="shared" si="70"/>
        <v>180</v>
      </c>
    </row>
    <row r="135" s="1" customFormat="1" ht="25" customHeight="1" spans="1:21">
      <c r="A135" s="6">
        <v>129</v>
      </c>
      <c r="B135" s="6" t="s">
        <v>146</v>
      </c>
      <c r="C135" s="8">
        <v>2.5</v>
      </c>
      <c r="D135" s="8">
        <f t="shared" ref="D135:D190" si="134">SUM(C135*400)</f>
        <v>1000</v>
      </c>
      <c r="E135" s="8">
        <v>0.5</v>
      </c>
      <c r="F135" s="8">
        <f t="shared" ref="F135:J135" si="135">SUM(E135*300)</f>
        <v>150</v>
      </c>
      <c r="G135" s="8"/>
      <c r="H135" s="8">
        <f t="shared" si="135"/>
        <v>0</v>
      </c>
      <c r="I135" s="8"/>
      <c r="J135" s="8">
        <f t="shared" si="135"/>
        <v>0</v>
      </c>
      <c r="K135" s="8"/>
      <c r="L135" s="8"/>
      <c r="M135" s="8"/>
      <c r="N135" s="8"/>
      <c r="O135" s="8"/>
      <c r="P135" s="8"/>
      <c r="Q135" s="8">
        <v>0.3</v>
      </c>
      <c r="R135" s="8">
        <f t="shared" ref="R135:R190" si="136">SUM(Q135*600)</f>
        <v>180</v>
      </c>
      <c r="S135" s="8"/>
      <c r="T135" s="8"/>
      <c r="U135" s="8">
        <f t="shared" ref="U135:U191" si="137">SUM(D135+F135+H135+J135+L135+N135+P135+R135+T135)</f>
        <v>1330</v>
      </c>
    </row>
    <row r="136" s="1" customFormat="1" ht="25" customHeight="1" spans="1:21">
      <c r="A136" s="6">
        <v>130</v>
      </c>
      <c r="B136" s="6" t="s">
        <v>147</v>
      </c>
      <c r="C136" s="8">
        <v>1.2</v>
      </c>
      <c r="D136" s="8">
        <f t="shared" si="134"/>
        <v>480</v>
      </c>
      <c r="E136" s="8"/>
      <c r="F136" s="8">
        <f t="shared" ref="F136:J136" si="138">SUM(E136*300)</f>
        <v>0</v>
      </c>
      <c r="G136" s="8"/>
      <c r="H136" s="8">
        <f t="shared" si="138"/>
        <v>0</v>
      </c>
      <c r="I136" s="8"/>
      <c r="J136" s="8">
        <f t="shared" si="138"/>
        <v>0</v>
      </c>
      <c r="K136" s="8"/>
      <c r="L136" s="8"/>
      <c r="M136" s="8"/>
      <c r="N136" s="8"/>
      <c r="O136" s="8"/>
      <c r="P136" s="8"/>
      <c r="Q136" s="8"/>
      <c r="R136" s="8">
        <f t="shared" si="136"/>
        <v>0</v>
      </c>
      <c r="S136" s="8"/>
      <c r="T136" s="8"/>
      <c r="U136" s="8">
        <f t="shared" si="137"/>
        <v>480</v>
      </c>
    </row>
    <row r="137" s="1" customFormat="1" ht="25" customHeight="1" spans="1:21">
      <c r="A137" s="6">
        <v>131</v>
      </c>
      <c r="B137" s="6" t="s">
        <v>148</v>
      </c>
      <c r="C137" s="8"/>
      <c r="D137" s="8">
        <f t="shared" si="134"/>
        <v>0</v>
      </c>
      <c r="E137" s="8"/>
      <c r="F137" s="8">
        <f t="shared" ref="F137:J137" si="139">SUM(E137*300)</f>
        <v>0</v>
      </c>
      <c r="G137" s="8"/>
      <c r="H137" s="8">
        <f t="shared" si="139"/>
        <v>0</v>
      </c>
      <c r="I137" s="8"/>
      <c r="J137" s="8">
        <f t="shared" si="139"/>
        <v>0</v>
      </c>
      <c r="K137" s="8"/>
      <c r="L137" s="8"/>
      <c r="M137" s="8"/>
      <c r="N137" s="8"/>
      <c r="O137" s="8"/>
      <c r="P137" s="8"/>
      <c r="Q137" s="8">
        <v>0.1</v>
      </c>
      <c r="R137" s="8">
        <f t="shared" si="136"/>
        <v>60</v>
      </c>
      <c r="S137" s="8"/>
      <c r="T137" s="8"/>
      <c r="U137" s="8">
        <f t="shared" si="137"/>
        <v>60</v>
      </c>
    </row>
    <row r="138" s="1" customFormat="1" ht="25" customHeight="1" spans="1:21">
      <c r="A138" s="6">
        <v>132</v>
      </c>
      <c r="B138" s="6" t="s">
        <v>149</v>
      </c>
      <c r="C138" s="8"/>
      <c r="D138" s="8">
        <f t="shared" si="134"/>
        <v>0</v>
      </c>
      <c r="E138" s="8"/>
      <c r="F138" s="8">
        <f t="shared" ref="F138:J138" si="140">SUM(E138*300)</f>
        <v>0</v>
      </c>
      <c r="G138" s="8">
        <v>0.31</v>
      </c>
      <c r="H138" s="8">
        <f t="shared" si="140"/>
        <v>93</v>
      </c>
      <c r="I138" s="8"/>
      <c r="J138" s="8">
        <f t="shared" si="140"/>
        <v>0</v>
      </c>
      <c r="K138" s="8"/>
      <c r="L138" s="8"/>
      <c r="M138" s="8"/>
      <c r="N138" s="8"/>
      <c r="O138" s="8"/>
      <c r="P138" s="8"/>
      <c r="Q138" s="8"/>
      <c r="R138" s="8">
        <f t="shared" si="136"/>
        <v>0</v>
      </c>
      <c r="S138" s="8"/>
      <c r="T138" s="8"/>
      <c r="U138" s="8">
        <f t="shared" si="137"/>
        <v>93</v>
      </c>
    </row>
    <row r="139" s="1" customFormat="1" ht="25" customHeight="1" spans="1:21">
      <c r="A139" s="6">
        <v>133</v>
      </c>
      <c r="B139" s="6" t="s">
        <v>150</v>
      </c>
      <c r="C139" s="8">
        <v>0.7</v>
      </c>
      <c r="D139" s="8">
        <f t="shared" si="134"/>
        <v>280</v>
      </c>
      <c r="E139" s="8"/>
      <c r="F139" s="8">
        <f t="shared" ref="F139:J139" si="141">SUM(E139*300)</f>
        <v>0</v>
      </c>
      <c r="G139" s="8"/>
      <c r="H139" s="8">
        <f t="shared" si="141"/>
        <v>0</v>
      </c>
      <c r="I139" s="8"/>
      <c r="J139" s="8">
        <f t="shared" si="141"/>
        <v>0</v>
      </c>
      <c r="K139" s="8"/>
      <c r="L139" s="8"/>
      <c r="M139" s="8"/>
      <c r="N139" s="8"/>
      <c r="O139" s="8"/>
      <c r="P139" s="8"/>
      <c r="Q139" s="8">
        <v>0.2</v>
      </c>
      <c r="R139" s="8">
        <f t="shared" si="136"/>
        <v>120</v>
      </c>
      <c r="S139" s="8"/>
      <c r="T139" s="8"/>
      <c r="U139" s="8">
        <f t="shared" si="137"/>
        <v>400</v>
      </c>
    </row>
    <row r="140" s="1" customFormat="1" ht="25" customHeight="1" spans="1:21">
      <c r="A140" s="6">
        <v>134</v>
      </c>
      <c r="B140" s="6" t="s">
        <v>151</v>
      </c>
      <c r="C140" s="8"/>
      <c r="D140" s="8">
        <f t="shared" si="134"/>
        <v>0</v>
      </c>
      <c r="E140" s="8"/>
      <c r="F140" s="8">
        <f t="shared" ref="F140:J140" si="142">SUM(E140*300)</f>
        <v>0</v>
      </c>
      <c r="G140" s="8"/>
      <c r="H140" s="8">
        <f t="shared" si="142"/>
        <v>0</v>
      </c>
      <c r="I140" s="8"/>
      <c r="J140" s="8">
        <f t="shared" si="142"/>
        <v>0</v>
      </c>
      <c r="K140" s="8"/>
      <c r="L140" s="8"/>
      <c r="M140" s="8"/>
      <c r="N140" s="8"/>
      <c r="O140" s="8"/>
      <c r="P140" s="8"/>
      <c r="Q140" s="8">
        <v>0.2</v>
      </c>
      <c r="R140" s="8">
        <f t="shared" si="136"/>
        <v>120</v>
      </c>
      <c r="S140" s="8"/>
      <c r="T140" s="8"/>
      <c r="U140" s="8">
        <f t="shared" si="137"/>
        <v>120</v>
      </c>
    </row>
    <row r="141" s="1" customFormat="1" ht="25" customHeight="1" spans="1:21">
      <c r="A141" s="6">
        <v>135</v>
      </c>
      <c r="B141" s="6" t="s">
        <v>152</v>
      </c>
      <c r="C141" s="8">
        <v>0.2</v>
      </c>
      <c r="D141" s="8">
        <f t="shared" si="134"/>
        <v>80</v>
      </c>
      <c r="E141" s="8"/>
      <c r="F141" s="8">
        <f t="shared" ref="F141:J141" si="143">SUM(E141*300)</f>
        <v>0</v>
      </c>
      <c r="G141" s="8"/>
      <c r="H141" s="8">
        <f t="shared" si="143"/>
        <v>0</v>
      </c>
      <c r="I141" s="8"/>
      <c r="J141" s="8">
        <f t="shared" si="143"/>
        <v>0</v>
      </c>
      <c r="K141" s="8"/>
      <c r="L141" s="8"/>
      <c r="M141" s="8"/>
      <c r="N141" s="8"/>
      <c r="O141" s="8"/>
      <c r="P141" s="8"/>
      <c r="Q141" s="8">
        <v>0.05</v>
      </c>
      <c r="R141" s="8">
        <f t="shared" si="136"/>
        <v>30</v>
      </c>
      <c r="S141" s="8"/>
      <c r="T141" s="8"/>
      <c r="U141" s="8">
        <f t="shared" si="137"/>
        <v>110</v>
      </c>
    </row>
    <row r="142" s="1" customFormat="1" ht="25" customHeight="1" spans="1:21">
      <c r="A142" s="6">
        <v>136</v>
      </c>
      <c r="B142" s="6" t="s">
        <v>153</v>
      </c>
      <c r="C142" s="8">
        <v>0.3</v>
      </c>
      <c r="D142" s="8">
        <f t="shared" si="134"/>
        <v>120</v>
      </c>
      <c r="E142" s="8"/>
      <c r="F142" s="8">
        <f t="shared" ref="F142:J142" si="144">SUM(E142*300)</f>
        <v>0</v>
      </c>
      <c r="G142" s="8"/>
      <c r="H142" s="8">
        <f t="shared" si="144"/>
        <v>0</v>
      </c>
      <c r="I142" s="8"/>
      <c r="J142" s="8">
        <f t="shared" si="144"/>
        <v>0</v>
      </c>
      <c r="K142" s="8"/>
      <c r="L142" s="8"/>
      <c r="M142" s="8"/>
      <c r="N142" s="8"/>
      <c r="O142" s="8"/>
      <c r="P142" s="8"/>
      <c r="Q142" s="8">
        <v>0.2</v>
      </c>
      <c r="R142" s="8">
        <f t="shared" si="136"/>
        <v>120</v>
      </c>
      <c r="S142" s="8"/>
      <c r="T142" s="8"/>
      <c r="U142" s="8">
        <f t="shared" si="137"/>
        <v>240</v>
      </c>
    </row>
    <row r="143" s="1" customFormat="1" ht="25" customHeight="1" spans="1:21">
      <c r="A143" s="6">
        <v>137</v>
      </c>
      <c r="B143" s="6" t="s">
        <v>154</v>
      </c>
      <c r="C143" s="8">
        <v>0.5</v>
      </c>
      <c r="D143" s="8">
        <f t="shared" si="134"/>
        <v>200</v>
      </c>
      <c r="E143" s="8"/>
      <c r="F143" s="8">
        <f t="shared" ref="F143:J143" si="145">SUM(E143*300)</f>
        <v>0</v>
      </c>
      <c r="G143" s="8"/>
      <c r="H143" s="8">
        <f t="shared" si="145"/>
        <v>0</v>
      </c>
      <c r="I143" s="8"/>
      <c r="J143" s="8">
        <f t="shared" si="145"/>
        <v>0</v>
      </c>
      <c r="K143" s="8"/>
      <c r="L143" s="8"/>
      <c r="M143" s="8"/>
      <c r="N143" s="8"/>
      <c r="O143" s="8"/>
      <c r="P143" s="8"/>
      <c r="Q143" s="8"/>
      <c r="R143" s="8">
        <f t="shared" si="136"/>
        <v>0</v>
      </c>
      <c r="S143" s="8"/>
      <c r="T143" s="8"/>
      <c r="U143" s="8">
        <f t="shared" si="137"/>
        <v>200</v>
      </c>
    </row>
    <row r="144" s="1" customFormat="1" ht="25" customHeight="1" spans="1:21">
      <c r="A144" s="6">
        <v>138</v>
      </c>
      <c r="B144" s="6" t="s">
        <v>155</v>
      </c>
      <c r="C144" s="8"/>
      <c r="D144" s="8">
        <f t="shared" si="134"/>
        <v>0</v>
      </c>
      <c r="E144" s="8"/>
      <c r="F144" s="8">
        <f t="shared" ref="F144:J144" si="146">SUM(E144*300)</f>
        <v>0</v>
      </c>
      <c r="G144" s="8"/>
      <c r="H144" s="8">
        <f t="shared" si="146"/>
        <v>0</v>
      </c>
      <c r="I144" s="8"/>
      <c r="J144" s="8">
        <f t="shared" si="146"/>
        <v>0</v>
      </c>
      <c r="K144" s="8"/>
      <c r="L144" s="8"/>
      <c r="M144" s="8"/>
      <c r="N144" s="8"/>
      <c r="O144" s="8"/>
      <c r="P144" s="8"/>
      <c r="Q144" s="8">
        <v>0.2</v>
      </c>
      <c r="R144" s="8">
        <f t="shared" si="136"/>
        <v>120</v>
      </c>
      <c r="S144" s="8"/>
      <c r="T144" s="8"/>
      <c r="U144" s="8">
        <f t="shared" si="137"/>
        <v>120</v>
      </c>
    </row>
    <row r="145" s="1" customFormat="1" ht="25" customHeight="1" spans="1:21">
      <c r="A145" s="6">
        <v>139</v>
      </c>
      <c r="B145" s="6" t="s">
        <v>156</v>
      </c>
      <c r="C145" s="8"/>
      <c r="D145" s="8">
        <f t="shared" si="134"/>
        <v>0</v>
      </c>
      <c r="E145" s="8"/>
      <c r="F145" s="8">
        <f t="shared" ref="F145:J145" si="147">SUM(E145*300)</f>
        <v>0</v>
      </c>
      <c r="G145" s="8"/>
      <c r="H145" s="8">
        <f t="shared" si="147"/>
        <v>0</v>
      </c>
      <c r="I145" s="8"/>
      <c r="J145" s="8">
        <f t="shared" si="147"/>
        <v>0</v>
      </c>
      <c r="K145" s="8"/>
      <c r="L145" s="8"/>
      <c r="M145" s="8"/>
      <c r="N145" s="8"/>
      <c r="O145" s="8"/>
      <c r="P145" s="8"/>
      <c r="Q145" s="8">
        <v>0.2</v>
      </c>
      <c r="R145" s="8">
        <f t="shared" si="136"/>
        <v>120</v>
      </c>
      <c r="S145" s="8"/>
      <c r="T145" s="8"/>
      <c r="U145" s="8">
        <f t="shared" si="137"/>
        <v>120</v>
      </c>
    </row>
    <row r="146" s="1" customFormat="1" ht="25" customHeight="1" spans="1:21">
      <c r="A146" s="6">
        <v>140</v>
      </c>
      <c r="B146" s="6" t="s">
        <v>157</v>
      </c>
      <c r="C146" s="8"/>
      <c r="D146" s="8">
        <f t="shared" si="134"/>
        <v>0</v>
      </c>
      <c r="E146" s="8"/>
      <c r="F146" s="8">
        <f t="shared" ref="F146:J146" si="148">SUM(E146*300)</f>
        <v>0</v>
      </c>
      <c r="G146" s="8"/>
      <c r="H146" s="8">
        <f t="shared" si="148"/>
        <v>0</v>
      </c>
      <c r="I146" s="8"/>
      <c r="J146" s="8">
        <f t="shared" si="148"/>
        <v>0</v>
      </c>
      <c r="K146" s="8"/>
      <c r="L146" s="8"/>
      <c r="M146" s="8"/>
      <c r="N146" s="8"/>
      <c r="O146" s="8"/>
      <c r="P146" s="8"/>
      <c r="Q146" s="8">
        <v>0.2</v>
      </c>
      <c r="R146" s="8">
        <f t="shared" si="136"/>
        <v>120</v>
      </c>
      <c r="S146" s="8"/>
      <c r="T146" s="8"/>
      <c r="U146" s="8">
        <f t="shared" si="137"/>
        <v>120</v>
      </c>
    </row>
    <row r="147" s="1" customFormat="1" ht="25" customHeight="1" spans="1:21">
      <c r="A147" s="6">
        <v>141</v>
      </c>
      <c r="B147" s="6" t="s">
        <v>158</v>
      </c>
      <c r="C147" s="8">
        <v>0.3</v>
      </c>
      <c r="D147" s="8">
        <f t="shared" si="134"/>
        <v>120</v>
      </c>
      <c r="E147" s="8"/>
      <c r="F147" s="8">
        <f t="shared" ref="F147:J147" si="149">SUM(E147*300)</f>
        <v>0</v>
      </c>
      <c r="G147" s="8"/>
      <c r="H147" s="8">
        <f t="shared" si="149"/>
        <v>0</v>
      </c>
      <c r="I147" s="8"/>
      <c r="J147" s="8">
        <f t="shared" si="149"/>
        <v>0</v>
      </c>
      <c r="K147" s="8"/>
      <c r="L147" s="8"/>
      <c r="M147" s="8"/>
      <c r="N147" s="8"/>
      <c r="O147" s="8"/>
      <c r="P147" s="8"/>
      <c r="Q147" s="8">
        <v>0.2</v>
      </c>
      <c r="R147" s="8">
        <f t="shared" si="136"/>
        <v>120</v>
      </c>
      <c r="S147" s="8"/>
      <c r="T147" s="8"/>
      <c r="U147" s="8">
        <f t="shared" si="137"/>
        <v>240</v>
      </c>
    </row>
    <row r="148" s="1" customFormat="1" ht="25" customHeight="1" spans="1:21">
      <c r="A148" s="6">
        <v>142</v>
      </c>
      <c r="B148" s="6" t="s">
        <v>159</v>
      </c>
      <c r="C148" s="8">
        <v>1</v>
      </c>
      <c r="D148" s="8">
        <f t="shared" si="134"/>
        <v>400</v>
      </c>
      <c r="E148" s="8"/>
      <c r="F148" s="8">
        <f t="shared" ref="F148:J148" si="150">SUM(E148*300)</f>
        <v>0</v>
      </c>
      <c r="G148" s="8"/>
      <c r="H148" s="8">
        <f t="shared" si="150"/>
        <v>0</v>
      </c>
      <c r="I148" s="8"/>
      <c r="J148" s="8">
        <f t="shared" si="150"/>
        <v>0</v>
      </c>
      <c r="K148" s="8"/>
      <c r="L148" s="8"/>
      <c r="M148" s="8"/>
      <c r="N148" s="8"/>
      <c r="O148" s="8"/>
      <c r="P148" s="8"/>
      <c r="Q148" s="8">
        <v>0.1</v>
      </c>
      <c r="R148" s="8">
        <f t="shared" si="136"/>
        <v>60</v>
      </c>
      <c r="S148" s="8"/>
      <c r="T148" s="8"/>
      <c r="U148" s="8">
        <f t="shared" si="137"/>
        <v>460</v>
      </c>
    </row>
    <row r="149" s="1" customFormat="1" ht="25" customHeight="1" spans="1:21">
      <c r="A149" s="6">
        <v>143</v>
      </c>
      <c r="B149" s="6" t="s">
        <v>160</v>
      </c>
      <c r="C149" s="8">
        <v>2</v>
      </c>
      <c r="D149" s="8">
        <f t="shared" si="134"/>
        <v>800</v>
      </c>
      <c r="E149" s="8"/>
      <c r="F149" s="8">
        <f t="shared" ref="F149:J149" si="151">SUM(E149*300)</f>
        <v>0</v>
      </c>
      <c r="G149" s="8"/>
      <c r="H149" s="8">
        <f t="shared" si="151"/>
        <v>0</v>
      </c>
      <c r="I149" s="8"/>
      <c r="J149" s="8">
        <f t="shared" si="151"/>
        <v>0</v>
      </c>
      <c r="K149" s="8"/>
      <c r="L149" s="8"/>
      <c r="M149" s="8"/>
      <c r="N149" s="8"/>
      <c r="O149" s="8"/>
      <c r="P149" s="8"/>
      <c r="Q149" s="8">
        <v>0.3</v>
      </c>
      <c r="R149" s="8">
        <f t="shared" si="136"/>
        <v>180</v>
      </c>
      <c r="S149" s="8"/>
      <c r="T149" s="8"/>
      <c r="U149" s="8">
        <f t="shared" si="137"/>
        <v>980</v>
      </c>
    </row>
    <row r="150" s="1" customFormat="1" ht="25" customHeight="1" spans="1:21">
      <c r="A150" s="6">
        <v>144</v>
      </c>
      <c r="B150" s="6" t="s">
        <v>161</v>
      </c>
      <c r="C150" s="8">
        <v>0.8</v>
      </c>
      <c r="D150" s="8">
        <f t="shared" si="134"/>
        <v>320</v>
      </c>
      <c r="E150" s="8"/>
      <c r="F150" s="8">
        <f t="shared" ref="F150:J150" si="152">SUM(E150*300)</f>
        <v>0</v>
      </c>
      <c r="G150" s="8"/>
      <c r="H150" s="8">
        <f t="shared" si="152"/>
        <v>0</v>
      </c>
      <c r="I150" s="8"/>
      <c r="J150" s="8">
        <f t="shared" si="152"/>
        <v>0</v>
      </c>
      <c r="K150" s="8"/>
      <c r="L150" s="8"/>
      <c r="M150" s="8"/>
      <c r="N150" s="8"/>
      <c r="O150" s="8"/>
      <c r="P150" s="8"/>
      <c r="Q150" s="8">
        <v>0.2</v>
      </c>
      <c r="R150" s="8">
        <f t="shared" si="136"/>
        <v>120</v>
      </c>
      <c r="S150" s="8"/>
      <c r="T150" s="8"/>
      <c r="U150" s="8">
        <f t="shared" si="137"/>
        <v>440</v>
      </c>
    </row>
    <row r="151" s="1" customFormat="1" ht="25" customHeight="1" spans="1:21">
      <c r="A151" s="6">
        <v>145</v>
      </c>
      <c r="B151" s="7" t="s">
        <v>162</v>
      </c>
      <c r="C151" s="7"/>
      <c r="D151" s="8">
        <f t="shared" si="134"/>
        <v>0</v>
      </c>
      <c r="E151" s="7"/>
      <c r="F151" s="8">
        <f t="shared" ref="F151:J151" si="153">SUM(E151*300)</f>
        <v>0</v>
      </c>
      <c r="G151" s="7"/>
      <c r="H151" s="8">
        <f t="shared" si="153"/>
        <v>0</v>
      </c>
      <c r="I151" s="7"/>
      <c r="J151" s="8">
        <f t="shared" si="153"/>
        <v>0</v>
      </c>
      <c r="K151" s="7"/>
      <c r="L151" s="7"/>
      <c r="M151" s="7"/>
      <c r="N151" s="7"/>
      <c r="O151" s="7"/>
      <c r="P151" s="7"/>
      <c r="Q151" s="7">
        <v>0.2</v>
      </c>
      <c r="R151" s="8">
        <f t="shared" si="136"/>
        <v>120</v>
      </c>
      <c r="S151" s="7"/>
      <c r="T151" s="7"/>
      <c r="U151" s="8">
        <f t="shared" si="137"/>
        <v>120</v>
      </c>
    </row>
    <row r="152" s="1" customFormat="1" ht="25" customHeight="1" spans="1:21">
      <c r="A152" s="6">
        <v>146</v>
      </c>
      <c r="B152" s="6" t="s">
        <v>163</v>
      </c>
      <c r="C152" s="8">
        <v>2.5</v>
      </c>
      <c r="D152" s="8">
        <f t="shared" si="134"/>
        <v>1000</v>
      </c>
      <c r="E152" s="8">
        <v>0.3</v>
      </c>
      <c r="F152" s="8">
        <f t="shared" ref="F152:J152" si="154">SUM(E152*300)</f>
        <v>90</v>
      </c>
      <c r="G152" s="8">
        <v>0.2</v>
      </c>
      <c r="H152" s="8">
        <f t="shared" si="154"/>
        <v>60</v>
      </c>
      <c r="I152" s="8"/>
      <c r="J152" s="8">
        <f t="shared" si="154"/>
        <v>0</v>
      </c>
      <c r="K152" s="8"/>
      <c r="L152" s="8"/>
      <c r="M152" s="8"/>
      <c r="N152" s="8"/>
      <c r="O152" s="8"/>
      <c r="P152" s="8"/>
      <c r="Q152" s="8">
        <v>0.5</v>
      </c>
      <c r="R152" s="8">
        <f t="shared" si="136"/>
        <v>300</v>
      </c>
      <c r="S152" s="8"/>
      <c r="T152" s="8"/>
      <c r="U152" s="8">
        <f t="shared" si="137"/>
        <v>1450</v>
      </c>
    </row>
    <row r="153" s="1" customFormat="1" ht="25" customHeight="1" spans="1:21">
      <c r="A153" s="6">
        <v>147</v>
      </c>
      <c r="B153" s="6" t="s">
        <v>164</v>
      </c>
      <c r="C153" s="8">
        <v>2.3</v>
      </c>
      <c r="D153" s="8">
        <f t="shared" si="134"/>
        <v>920</v>
      </c>
      <c r="E153" s="8"/>
      <c r="F153" s="8">
        <f t="shared" ref="F153:J153" si="155">SUM(E153*300)</f>
        <v>0</v>
      </c>
      <c r="G153" s="8"/>
      <c r="H153" s="8">
        <f t="shared" si="155"/>
        <v>0</v>
      </c>
      <c r="I153" s="8"/>
      <c r="J153" s="8">
        <f t="shared" si="155"/>
        <v>0</v>
      </c>
      <c r="K153" s="8"/>
      <c r="L153" s="8"/>
      <c r="M153" s="8"/>
      <c r="N153" s="8"/>
      <c r="O153" s="8"/>
      <c r="P153" s="8"/>
      <c r="Q153" s="8">
        <v>0.3</v>
      </c>
      <c r="R153" s="8">
        <f t="shared" si="136"/>
        <v>180</v>
      </c>
      <c r="S153" s="8"/>
      <c r="T153" s="8"/>
      <c r="U153" s="8">
        <f t="shared" si="137"/>
        <v>1100</v>
      </c>
    </row>
    <row r="154" s="1" customFormat="1" ht="25" customHeight="1" spans="1:36">
      <c r="A154" s="6">
        <v>148</v>
      </c>
      <c r="B154" s="9" t="s">
        <v>165</v>
      </c>
      <c r="C154" s="8">
        <v>1</v>
      </c>
      <c r="D154" s="8">
        <f t="shared" si="134"/>
        <v>400</v>
      </c>
      <c r="E154" s="8"/>
      <c r="F154" s="8">
        <f t="shared" ref="F154:J154" si="156">SUM(E154*300)</f>
        <v>0</v>
      </c>
      <c r="G154" s="8"/>
      <c r="H154" s="8">
        <f t="shared" si="156"/>
        <v>0</v>
      </c>
      <c r="I154" s="8"/>
      <c r="J154" s="8">
        <f t="shared" si="156"/>
        <v>0</v>
      </c>
      <c r="K154" s="8"/>
      <c r="L154" s="8"/>
      <c r="M154" s="8"/>
      <c r="N154" s="8"/>
      <c r="O154" s="8"/>
      <c r="P154" s="8"/>
      <c r="Q154" s="8">
        <v>0.2</v>
      </c>
      <c r="R154" s="8">
        <f t="shared" si="136"/>
        <v>120</v>
      </c>
      <c r="S154" s="8"/>
      <c r="T154" s="8"/>
      <c r="U154" s="8">
        <f t="shared" si="137"/>
        <v>520</v>
      </c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</row>
    <row r="155" s="1" customFormat="1" ht="25" customHeight="1" spans="1:21">
      <c r="A155" s="6">
        <v>149</v>
      </c>
      <c r="B155" s="6" t="s">
        <v>166</v>
      </c>
      <c r="C155" s="8">
        <v>0.3</v>
      </c>
      <c r="D155" s="8">
        <f t="shared" si="134"/>
        <v>120</v>
      </c>
      <c r="E155" s="8">
        <v>0.5</v>
      </c>
      <c r="F155" s="8">
        <f t="shared" ref="F155:J155" si="157">SUM(E155*300)</f>
        <v>150</v>
      </c>
      <c r="G155" s="8">
        <v>0.2</v>
      </c>
      <c r="H155" s="8">
        <f t="shared" si="157"/>
        <v>60</v>
      </c>
      <c r="I155" s="8"/>
      <c r="J155" s="8">
        <f t="shared" si="157"/>
        <v>0</v>
      </c>
      <c r="K155" s="8"/>
      <c r="L155" s="8"/>
      <c r="M155" s="8"/>
      <c r="N155" s="8"/>
      <c r="O155" s="8"/>
      <c r="P155" s="8"/>
      <c r="Q155" s="8">
        <v>0.2</v>
      </c>
      <c r="R155" s="8">
        <f t="shared" si="136"/>
        <v>120</v>
      </c>
      <c r="S155" s="8"/>
      <c r="T155" s="8"/>
      <c r="U155" s="8">
        <f t="shared" si="137"/>
        <v>450</v>
      </c>
    </row>
    <row r="156" s="1" customFormat="1" ht="25" customHeight="1" spans="1:21">
      <c r="A156" s="6">
        <v>150</v>
      </c>
      <c r="B156" s="6" t="s">
        <v>167</v>
      </c>
      <c r="C156" s="8">
        <v>1.2</v>
      </c>
      <c r="D156" s="8">
        <f t="shared" si="134"/>
        <v>480</v>
      </c>
      <c r="E156" s="8"/>
      <c r="F156" s="8">
        <f t="shared" ref="F156:J156" si="158">SUM(E156*300)</f>
        <v>0</v>
      </c>
      <c r="G156" s="8"/>
      <c r="H156" s="8">
        <f t="shared" si="158"/>
        <v>0</v>
      </c>
      <c r="I156" s="8"/>
      <c r="J156" s="8">
        <f t="shared" si="158"/>
        <v>0</v>
      </c>
      <c r="K156" s="8"/>
      <c r="L156" s="8"/>
      <c r="M156" s="8"/>
      <c r="N156" s="8"/>
      <c r="O156" s="8"/>
      <c r="P156" s="8"/>
      <c r="Q156" s="8">
        <v>0.4</v>
      </c>
      <c r="R156" s="8">
        <f t="shared" si="136"/>
        <v>240</v>
      </c>
      <c r="S156" s="8"/>
      <c r="T156" s="8"/>
      <c r="U156" s="8">
        <f t="shared" si="137"/>
        <v>720</v>
      </c>
    </row>
    <row r="157" s="1" customFormat="1" ht="25" customHeight="1" spans="1:21">
      <c r="A157" s="6">
        <v>151</v>
      </c>
      <c r="B157" s="6" t="s">
        <v>168</v>
      </c>
      <c r="C157" s="8">
        <v>1</v>
      </c>
      <c r="D157" s="8">
        <f t="shared" si="134"/>
        <v>400</v>
      </c>
      <c r="E157" s="8">
        <v>0.5</v>
      </c>
      <c r="F157" s="8">
        <f t="shared" ref="F157:J157" si="159">SUM(E157*300)</f>
        <v>150</v>
      </c>
      <c r="G157" s="8"/>
      <c r="H157" s="8">
        <f t="shared" si="159"/>
        <v>0</v>
      </c>
      <c r="I157" s="8"/>
      <c r="J157" s="8">
        <f t="shared" si="159"/>
        <v>0</v>
      </c>
      <c r="K157" s="8"/>
      <c r="L157" s="8"/>
      <c r="M157" s="8"/>
      <c r="N157" s="8"/>
      <c r="O157" s="8"/>
      <c r="P157" s="8"/>
      <c r="Q157" s="8">
        <v>0.2</v>
      </c>
      <c r="R157" s="8">
        <f t="shared" si="136"/>
        <v>120</v>
      </c>
      <c r="S157" s="8"/>
      <c r="T157" s="8"/>
      <c r="U157" s="8">
        <f t="shared" si="137"/>
        <v>670</v>
      </c>
    </row>
    <row r="158" s="1" customFormat="1" ht="25" customHeight="1" spans="1:21">
      <c r="A158" s="6">
        <v>152</v>
      </c>
      <c r="B158" s="6" t="s">
        <v>169</v>
      </c>
      <c r="C158" s="8">
        <v>1.5</v>
      </c>
      <c r="D158" s="8">
        <f t="shared" si="134"/>
        <v>600</v>
      </c>
      <c r="E158" s="8"/>
      <c r="F158" s="8">
        <f t="shared" ref="F158:J158" si="160">SUM(E158*300)</f>
        <v>0</v>
      </c>
      <c r="G158" s="8">
        <v>0.3</v>
      </c>
      <c r="H158" s="8">
        <f t="shared" si="160"/>
        <v>90</v>
      </c>
      <c r="I158" s="8"/>
      <c r="J158" s="8">
        <f t="shared" si="160"/>
        <v>0</v>
      </c>
      <c r="K158" s="8"/>
      <c r="L158" s="8"/>
      <c r="M158" s="8"/>
      <c r="N158" s="8"/>
      <c r="O158" s="8"/>
      <c r="P158" s="8"/>
      <c r="Q158" s="8">
        <v>1</v>
      </c>
      <c r="R158" s="8">
        <f t="shared" si="136"/>
        <v>600</v>
      </c>
      <c r="S158" s="8"/>
      <c r="T158" s="8"/>
      <c r="U158" s="8">
        <f t="shared" si="137"/>
        <v>1290</v>
      </c>
    </row>
    <row r="159" s="1" customFormat="1" ht="25" customHeight="1" spans="1:21">
      <c r="A159" s="6">
        <v>153</v>
      </c>
      <c r="B159" s="6" t="s">
        <v>170</v>
      </c>
      <c r="C159" s="8">
        <v>1.1</v>
      </c>
      <c r="D159" s="8">
        <f t="shared" si="134"/>
        <v>440</v>
      </c>
      <c r="E159" s="8"/>
      <c r="F159" s="8">
        <f t="shared" ref="F159:J159" si="161">SUM(E159*300)</f>
        <v>0</v>
      </c>
      <c r="G159" s="8"/>
      <c r="H159" s="8">
        <f t="shared" si="161"/>
        <v>0</v>
      </c>
      <c r="I159" s="8"/>
      <c r="J159" s="8">
        <f t="shared" si="161"/>
        <v>0</v>
      </c>
      <c r="K159" s="8"/>
      <c r="L159" s="8"/>
      <c r="M159" s="8"/>
      <c r="N159" s="8"/>
      <c r="O159" s="8"/>
      <c r="P159" s="8"/>
      <c r="Q159" s="8">
        <v>0.3</v>
      </c>
      <c r="R159" s="8">
        <f t="shared" si="136"/>
        <v>180</v>
      </c>
      <c r="S159" s="8"/>
      <c r="T159" s="8"/>
      <c r="U159" s="8">
        <f t="shared" si="137"/>
        <v>620</v>
      </c>
    </row>
    <row r="160" s="1" customFormat="1" ht="25" customHeight="1" spans="1:21">
      <c r="A160" s="6">
        <v>154</v>
      </c>
      <c r="B160" s="6" t="s">
        <v>171</v>
      </c>
      <c r="C160" s="8">
        <v>0.5</v>
      </c>
      <c r="D160" s="8">
        <f t="shared" si="134"/>
        <v>200</v>
      </c>
      <c r="E160" s="8"/>
      <c r="F160" s="8">
        <f t="shared" ref="F160:J160" si="162">SUM(E160*300)</f>
        <v>0</v>
      </c>
      <c r="G160" s="8">
        <v>0.5</v>
      </c>
      <c r="H160" s="8">
        <f t="shared" si="162"/>
        <v>150</v>
      </c>
      <c r="I160" s="8"/>
      <c r="J160" s="8">
        <f t="shared" si="162"/>
        <v>0</v>
      </c>
      <c r="K160" s="8"/>
      <c r="L160" s="8"/>
      <c r="M160" s="8"/>
      <c r="N160" s="8"/>
      <c r="O160" s="8"/>
      <c r="P160" s="8"/>
      <c r="Q160" s="8">
        <v>0.2</v>
      </c>
      <c r="R160" s="8">
        <f t="shared" si="136"/>
        <v>120</v>
      </c>
      <c r="S160" s="8"/>
      <c r="T160" s="8"/>
      <c r="U160" s="8">
        <f t="shared" si="137"/>
        <v>470</v>
      </c>
    </row>
    <row r="161" s="1" customFormat="1" ht="25" customHeight="1" spans="1:21">
      <c r="A161" s="6">
        <v>155</v>
      </c>
      <c r="B161" s="6" t="s">
        <v>172</v>
      </c>
      <c r="C161" s="8">
        <v>0.4</v>
      </c>
      <c r="D161" s="8">
        <f t="shared" si="134"/>
        <v>160</v>
      </c>
      <c r="E161" s="8"/>
      <c r="F161" s="8">
        <f t="shared" ref="F161:J161" si="163">SUM(E161*300)</f>
        <v>0</v>
      </c>
      <c r="G161" s="8"/>
      <c r="H161" s="8">
        <f t="shared" si="163"/>
        <v>0</v>
      </c>
      <c r="I161" s="8"/>
      <c r="J161" s="8">
        <f t="shared" si="163"/>
        <v>0</v>
      </c>
      <c r="K161" s="8"/>
      <c r="L161" s="8"/>
      <c r="M161" s="8"/>
      <c r="N161" s="8"/>
      <c r="O161" s="8"/>
      <c r="P161" s="8"/>
      <c r="Q161" s="8">
        <v>0.3</v>
      </c>
      <c r="R161" s="8">
        <f t="shared" si="136"/>
        <v>180</v>
      </c>
      <c r="S161" s="8"/>
      <c r="T161" s="8"/>
      <c r="U161" s="8">
        <f t="shared" si="137"/>
        <v>340</v>
      </c>
    </row>
    <row r="162" s="1" customFormat="1" ht="25" customHeight="1" spans="1:36">
      <c r="A162" s="6">
        <v>156</v>
      </c>
      <c r="B162" s="9" t="s">
        <v>173</v>
      </c>
      <c r="C162" s="8">
        <v>0.5</v>
      </c>
      <c r="D162" s="8">
        <f t="shared" si="134"/>
        <v>200</v>
      </c>
      <c r="E162" s="8"/>
      <c r="F162" s="8">
        <f t="shared" ref="F162:J162" si="164">SUM(E162*300)</f>
        <v>0</v>
      </c>
      <c r="G162" s="8"/>
      <c r="H162" s="8">
        <f t="shared" si="164"/>
        <v>0</v>
      </c>
      <c r="I162" s="8"/>
      <c r="J162" s="8">
        <f t="shared" si="164"/>
        <v>0</v>
      </c>
      <c r="K162" s="8"/>
      <c r="L162" s="8"/>
      <c r="M162" s="8"/>
      <c r="N162" s="8"/>
      <c r="O162" s="8"/>
      <c r="P162" s="8"/>
      <c r="Q162" s="8">
        <v>0.5</v>
      </c>
      <c r="R162" s="8">
        <f t="shared" si="136"/>
        <v>300</v>
      </c>
      <c r="S162" s="8"/>
      <c r="T162" s="8"/>
      <c r="U162" s="8">
        <f t="shared" si="137"/>
        <v>500</v>
      </c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</row>
    <row r="163" s="1" customFormat="1" ht="25" customHeight="1" spans="1:21">
      <c r="A163" s="6">
        <v>157</v>
      </c>
      <c r="B163" s="6" t="s">
        <v>174</v>
      </c>
      <c r="C163" s="8">
        <v>1.4</v>
      </c>
      <c r="D163" s="8">
        <f t="shared" si="134"/>
        <v>560</v>
      </c>
      <c r="E163" s="8"/>
      <c r="F163" s="8">
        <f t="shared" ref="F163:J163" si="165">SUM(E163*300)</f>
        <v>0</v>
      </c>
      <c r="G163" s="8"/>
      <c r="H163" s="8">
        <f t="shared" si="165"/>
        <v>0</v>
      </c>
      <c r="I163" s="8"/>
      <c r="J163" s="8">
        <f t="shared" si="165"/>
        <v>0</v>
      </c>
      <c r="K163" s="8"/>
      <c r="L163" s="8"/>
      <c r="M163" s="8"/>
      <c r="N163" s="8"/>
      <c r="O163" s="8"/>
      <c r="P163" s="8"/>
      <c r="Q163" s="8">
        <v>0.6</v>
      </c>
      <c r="R163" s="8">
        <f t="shared" si="136"/>
        <v>360</v>
      </c>
      <c r="S163" s="8"/>
      <c r="T163" s="8"/>
      <c r="U163" s="8">
        <f t="shared" si="137"/>
        <v>920</v>
      </c>
    </row>
    <row r="164" s="1" customFormat="1" ht="25" customHeight="1" spans="1:21">
      <c r="A164" s="6">
        <v>158</v>
      </c>
      <c r="B164" s="6" t="s">
        <v>175</v>
      </c>
      <c r="C164" s="8"/>
      <c r="D164" s="8">
        <f t="shared" si="134"/>
        <v>0</v>
      </c>
      <c r="E164" s="8"/>
      <c r="F164" s="8">
        <f t="shared" ref="F164:J164" si="166">SUM(E164*300)</f>
        <v>0</v>
      </c>
      <c r="G164" s="8">
        <v>0.6</v>
      </c>
      <c r="H164" s="8">
        <f t="shared" si="166"/>
        <v>180</v>
      </c>
      <c r="I164" s="8"/>
      <c r="J164" s="8">
        <f t="shared" si="166"/>
        <v>0</v>
      </c>
      <c r="K164" s="8"/>
      <c r="L164" s="8"/>
      <c r="M164" s="8"/>
      <c r="N164" s="8"/>
      <c r="O164" s="8"/>
      <c r="P164" s="8"/>
      <c r="Q164" s="8"/>
      <c r="R164" s="8">
        <f t="shared" si="136"/>
        <v>0</v>
      </c>
      <c r="S164" s="8"/>
      <c r="T164" s="8"/>
      <c r="U164" s="8">
        <f t="shared" si="137"/>
        <v>180</v>
      </c>
    </row>
    <row r="165" s="1" customFormat="1" ht="25" customHeight="1" spans="1:21">
      <c r="A165" s="6">
        <v>159</v>
      </c>
      <c r="B165" s="6" t="s">
        <v>176</v>
      </c>
      <c r="C165" s="8"/>
      <c r="D165" s="8">
        <f t="shared" si="134"/>
        <v>0</v>
      </c>
      <c r="E165" s="8">
        <v>0.7</v>
      </c>
      <c r="F165" s="8">
        <f t="shared" ref="F165:J165" si="167">SUM(E165*300)</f>
        <v>210</v>
      </c>
      <c r="G165" s="8"/>
      <c r="H165" s="8">
        <f t="shared" si="167"/>
        <v>0</v>
      </c>
      <c r="I165" s="8"/>
      <c r="J165" s="8">
        <f t="shared" si="167"/>
        <v>0</v>
      </c>
      <c r="K165" s="8"/>
      <c r="L165" s="8"/>
      <c r="M165" s="8"/>
      <c r="N165" s="8"/>
      <c r="O165" s="8"/>
      <c r="P165" s="8"/>
      <c r="Q165" s="8"/>
      <c r="R165" s="8">
        <f t="shared" si="136"/>
        <v>0</v>
      </c>
      <c r="S165" s="8"/>
      <c r="T165" s="8"/>
      <c r="U165" s="8">
        <f t="shared" si="137"/>
        <v>210</v>
      </c>
    </row>
    <row r="166" s="1" customFormat="1" ht="25" customHeight="1" spans="1:21">
      <c r="A166" s="6">
        <v>160</v>
      </c>
      <c r="B166" s="6" t="s">
        <v>177</v>
      </c>
      <c r="C166" s="8">
        <v>0.8</v>
      </c>
      <c r="D166" s="8">
        <f t="shared" si="134"/>
        <v>320</v>
      </c>
      <c r="E166" s="8"/>
      <c r="F166" s="8">
        <f t="shared" ref="F166:J166" si="168">SUM(E166*300)</f>
        <v>0</v>
      </c>
      <c r="G166" s="8"/>
      <c r="H166" s="8">
        <f t="shared" si="168"/>
        <v>0</v>
      </c>
      <c r="I166" s="8"/>
      <c r="J166" s="8">
        <f t="shared" si="168"/>
        <v>0</v>
      </c>
      <c r="K166" s="8"/>
      <c r="L166" s="8"/>
      <c r="M166" s="8"/>
      <c r="N166" s="8"/>
      <c r="O166" s="8"/>
      <c r="P166" s="8"/>
      <c r="Q166" s="8">
        <v>0.2</v>
      </c>
      <c r="R166" s="8">
        <f t="shared" si="136"/>
        <v>120</v>
      </c>
      <c r="S166" s="8"/>
      <c r="T166" s="8"/>
      <c r="U166" s="8">
        <f t="shared" si="137"/>
        <v>440</v>
      </c>
    </row>
    <row r="167" s="1" customFormat="1" ht="25" customHeight="1" spans="1:21">
      <c r="A167" s="6">
        <v>161</v>
      </c>
      <c r="B167" s="7" t="s">
        <v>178</v>
      </c>
      <c r="C167" s="7">
        <v>1.5</v>
      </c>
      <c r="D167" s="8">
        <f t="shared" si="134"/>
        <v>600</v>
      </c>
      <c r="E167" s="7">
        <v>0.5</v>
      </c>
      <c r="F167" s="8">
        <f t="shared" ref="F167:J167" si="169">SUM(E167*300)</f>
        <v>150</v>
      </c>
      <c r="G167" s="7">
        <v>0.5</v>
      </c>
      <c r="H167" s="8">
        <f t="shared" si="169"/>
        <v>150</v>
      </c>
      <c r="I167" s="7"/>
      <c r="J167" s="8">
        <f t="shared" si="169"/>
        <v>0</v>
      </c>
      <c r="K167" s="7"/>
      <c r="L167" s="7"/>
      <c r="M167" s="7"/>
      <c r="N167" s="7"/>
      <c r="O167" s="7"/>
      <c r="P167" s="7"/>
      <c r="Q167" s="7">
        <v>0.5</v>
      </c>
      <c r="R167" s="8">
        <f t="shared" si="136"/>
        <v>300</v>
      </c>
      <c r="S167" s="7"/>
      <c r="T167" s="7"/>
      <c r="U167" s="8">
        <f t="shared" si="137"/>
        <v>1200</v>
      </c>
    </row>
    <row r="168" s="1" customFormat="1" ht="25" customHeight="1" spans="1:21">
      <c r="A168" s="6">
        <v>162</v>
      </c>
      <c r="B168" s="6" t="s">
        <v>179</v>
      </c>
      <c r="C168" s="8">
        <v>0.8</v>
      </c>
      <c r="D168" s="8">
        <f t="shared" si="134"/>
        <v>320</v>
      </c>
      <c r="E168" s="8"/>
      <c r="F168" s="8">
        <f t="shared" ref="F168:J168" si="170">SUM(E168*300)</f>
        <v>0</v>
      </c>
      <c r="G168" s="8"/>
      <c r="H168" s="8">
        <f t="shared" si="170"/>
        <v>0</v>
      </c>
      <c r="I168" s="8"/>
      <c r="J168" s="8">
        <f t="shared" si="170"/>
        <v>0</v>
      </c>
      <c r="K168" s="8"/>
      <c r="L168" s="8"/>
      <c r="M168" s="8"/>
      <c r="N168" s="8"/>
      <c r="O168" s="8"/>
      <c r="P168" s="8"/>
      <c r="Q168" s="8"/>
      <c r="R168" s="8">
        <f t="shared" si="136"/>
        <v>0</v>
      </c>
      <c r="S168" s="8"/>
      <c r="T168" s="8"/>
      <c r="U168" s="8">
        <f t="shared" si="137"/>
        <v>320</v>
      </c>
    </row>
    <row r="169" s="1" customFormat="1" ht="25" customHeight="1" spans="1:21">
      <c r="A169" s="6">
        <v>163</v>
      </c>
      <c r="B169" s="6" t="s">
        <v>180</v>
      </c>
      <c r="C169" s="8">
        <v>1.2</v>
      </c>
      <c r="D169" s="8">
        <f t="shared" si="134"/>
        <v>480</v>
      </c>
      <c r="E169" s="8"/>
      <c r="F169" s="8">
        <f t="shared" ref="F169:J169" si="171">SUM(E169*300)</f>
        <v>0</v>
      </c>
      <c r="G169" s="8"/>
      <c r="H169" s="8">
        <f t="shared" si="171"/>
        <v>0</v>
      </c>
      <c r="I169" s="8"/>
      <c r="J169" s="8">
        <f t="shared" si="171"/>
        <v>0</v>
      </c>
      <c r="K169" s="8"/>
      <c r="L169" s="8"/>
      <c r="M169" s="8"/>
      <c r="N169" s="8"/>
      <c r="O169" s="8"/>
      <c r="P169" s="8"/>
      <c r="Q169" s="8">
        <v>0.2</v>
      </c>
      <c r="R169" s="8">
        <f t="shared" si="136"/>
        <v>120</v>
      </c>
      <c r="S169" s="8"/>
      <c r="T169" s="8"/>
      <c r="U169" s="8">
        <f t="shared" si="137"/>
        <v>600</v>
      </c>
    </row>
    <row r="170" s="1" customFormat="1" ht="25" customHeight="1" spans="1:21">
      <c r="A170" s="6">
        <v>164</v>
      </c>
      <c r="B170" s="6" t="s">
        <v>181</v>
      </c>
      <c r="C170" s="8"/>
      <c r="D170" s="8">
        <f t="shared" si="134"/>
        <v>0</v>
      </c>
      <c r="E170" s="8"/>
      <c r="F170" s="8">
        <f t="shared" ref="F170:J170" si="172">SUM(E170*300)</f>
        <v>0</v>
      </c>
      <c r="G170" s="8">
        <v>1.5</v>
      </c>
      <c r="H170" s="8">
        <f t="shared" si="172"/>
        <v>450</v>
      </c>
      <c r="I170" s="8"/>
      <c r="J170" s="8">
        <f t="shared" si="172"/>
        <v>0</v>
      </c>
      <c r="K170" s="8"/>
      <c r="L170" s="8"/>
      <c r="M170" s="8"/>
      <c r="N170" s="8"/>
      <c r="O170" s="8"/>
      <c r="P170" s="8"/>
      <c r="Q170" s="8"/>
      <c r="R170" s="8">
        <f t="shared" si="136"/>
        <v>0</v>
      </c>
      <c r="S170" s="8"/>
      <c r="T170" s="8"/>
      <c r="U170" s="8">
        <f t="shared" si="137"/>
        <v>450</v>
      </c>
    </row>
    <row r="171" s="1" customFormat="1" ht="25" customHeight="1" spans="1:21">
      <c r="A171" s="6">
        <v>165</v>
      </c>
      <c r="B171" s="6" t="s">
        <v>182</v>
      </c>
      <c r="C171" s="8">
        <v>0.5</v>
      </c>
      <c r="D171" s="8">
        <f t="shared" si="134"/>
        <v>200</v>
      </c>
      <c r="E171" s="8"/>
      <c r="F171" s="8">
        <f t="shared" ref="F171:J171" si="173">SUM(E171*300)</f>
        <v>0</v>
      </c>
      <c r="G171" s="8"/>
      <c r="H171" s="8">
        <f t="shared" si="173"/>
        <v>0</v>
      </c>
      <c r="I171" s="8"/>
      <c r="J171" s="8">
        <f t="shared" si="173"/>
        <v>0</v>
      </c>
      <c r="K171" s="8"/>
      <c r="L171" s="8"/>
      <c r="M171" s="8"/>
      <c r="N171" s="8"/>
      <c r="O171" s="8"/>
      <c r="P171" s="8"/>
      <c r="Q171" s="8">
        <v>0.1</v>
      </c>
      <c r="R171" s="8">
        <f t="shared" si="136"/>
        <v>60</v>
      </c>
      <c r="S171" s="8"/>
      <c r="T171" s="8"/>
      <c r="U171" s="8">
        <f t="shared" si="137"/>
        <v>260</v>
      </c>
    </row>
    <row r="172" s="1" customFormat="1" ht="25" customHeight="1" spans="1:21">
      <c r="A172" s="6">
        <v>166</v>
      </c>
      <c r="B172" s="6" t="s">
        <v>183</v>
      </c>
      <c r="C172" s="8">
        <v>2.45</v>
      </c>
      <c r="D172" s="8">
        <f t="shared" si="134"/>
        <v>980</v>
      </c>
      <c r="E172" s="8"/>
      <c r="F172" s="8">
        <f t="shared" ref="F172:J172" si="174">SUM(E172*300)</f>
        <v>0</v>
      </c>
      <c r="G172" s="8"/>
      <c r="H172" s="8">
        <f t="shared" si="174"/>
        <v>0</v>
      </c>
      <c r="I172" s="8"/>
      <c r="J172" s="8">
        <f t="shared" si="174"/>
        <v>0</v>
      </c>
      <c r="K172" s="8"/>
      <c r="L172" s="8"/>
      <c r="M172" s="8"/>
      <c r="N172" s="8"/>
      <c r="O172" s="8"/>
      <c r="P172" s="8"/>
      <c r="Q172" s="8">
        <v>0.5</v>
      </c>
      <c r="R172" s="8">
        <f t="shared" si="136"/>
        <v>300</v>
      </c>
      <c r="S172" s="8"/>
      <c r="T172" s="8"/>
      <c r="U172" s="8">
        <f t="shared" si="137"/>
        <v>1280</v>
      </c>
    </row>
    <row r="173" s="1" customFormat="1" ht="25" customHeight="1" spans="1:21">
      <c r="A173" s="6">
        <v>167</v>
      </c>
      <c r="B173" s="6" t="s">
        <v>184</v>
      </c>
      <c r="C173" s="8"/>
      <c r="D173" s="8">
        <f t="shared" si="134"/>
        <v>0</v>
      </c>
      <c r="E173" s="8"/>
      <c r="F173" s="8">
        <f t="shared" ref="F173:J173" si="175">SUM(E173*300)</f>
        <v>0</v>
      </c>
      <c r="G173" s="8">
        <v>0.6</v>
      </c>
      <c r="H173" s="8">
        <f t="shared" si="175"/>
        <v>180</v>
      </c>
      <c r="I173" s="8"/>
      <c r="J173" s="8">
        <f t="shared" si="175"/>
        <v>0</v>
      </c>
      <c r="K173" s="8"/>
      <c r="L173" s="8"/>
      <c r="M173" s="8"/>
      <c r="N173" s="8"/>
      <c r="O173" s="8"/>
      <c r="P173" s="8"/>
      <c r="Q173" s="8">
        <v>0.2</v>
      </c>
      <c r="R173" s="8">
        <f t="shared" si="136"/>
        <v>120</v>
      </c>
      <c r="S173" s="8"/>
      <c r="T173" s="8"/>
      <c r="U173" s="8">
        <f t="shared" si="137"/>
        <v>300</v>
      </c>
    </row>
    <row r="174" s="1" customFormat="1" ht="25" customHeight="1" spans="1:21">
      <c r="A174" s="6">
        <v>168</v>
      </c>
      <c r="B174" s="6" t="s">
        <v>185</v>
      </c>
      <c r="C174" s="8">
        <v>1</v>
      </c>
      <c r="D174" s="8">
        <f t="shared" si="134"/>
        <v>400</v>
      </c>
      <c r="E174" s="8"/>
      <c r="F174" s="8">
        <f t="shared" ref="F174:J174" si="176">SUM(E174*300)</f>
        <v>0</v>
      </c>
      <c r="G174" s="8"/>
      <c r="H174" s="8">
        <f t="shared" si="176"/>
        <v>0</v>
      </c>
      <c r="I174" s="8"/>
      <c r="J174" s="8">
        <f t="shared" si="176"/>
        <v>0</v>
      </c>
      <c r="K174" s="8"/>
      <c r="L174" s="8"/>
      <c r="M174" s="8"/>
      <c r="N174" s="8"/>
      <c r="O174" s="8"/>
      <c r="P174" s="8"/>
      <c r="Q174" s="8">
        <v>0.2</v>
      </c>
      <c r="R174" s="8">
        <f t="shared" si="136"/>
        <v>120</v>
      </c>
      <c r="S174" s="8"/>
      <c r="T174" s="8"/>
      <c r="U174" s="8">
        <f t="shared" si="137"/>
        <v>520</v>
      </c>
    </row>
    <row r="175" s="1" customFormat="1" ht="25" customHeight="1" spans="1:21">
      <c r="A175" s="6">
        <v>169</v>
      </c>
      <c r="B175" s="6" t="s">
        <v>186</v>
      </c>
      <c r="C175" s="8"/>
      <c r="D175" s="8">
        <f t="shared" si="134"/>
        <v>0</v>
      </c>
      <c r="E175" s="8"/>
      <c r="F175" s="8">
        <f t="shared" ref="F175:J175" si="177">SUM(E175*300)</f>
        <v>0</v>
      </c>
      <c r="G175" s="8">
        <v>0.6</v>
      </c>
      <c r="H175" s="8">
        <f t="shared" si="177"/>
        <v>180</v>
      </c>
      <c r="I175" s="8"/>
      <c r="J175" s="8">
        <f t="shared" si="177"/>
        <v>0</v>
      </c>
      <c r="K175" s="8"/>
      <c r="L175" s="8"/>
      <c r="M175" s="8"/>
      <c r="N175" s="8"/>
      <c r="O175" s="8"/>
      <c r="P175" s="8"/>
      <c r="Q175" s="8"/>
      <c r="R175" s="8">
        <f t="shared" si="136"/>
        <v>0</v>
      </c>
      <c r="S175" s="8"/>
      <c r="T175" s="8"/>
      <c r="U175" s="8">
        <f t="shared" si="137"/>
        <v>180</v>
      </c>
    </row>
    <row r="176" s="1" customFormat="1" ht="25" customHeight="1" spans="1:21">
      <c r="A176" s="6">
        <v>170</v>
      </c>
      <c r="B176" s="6" t="s">
        <v>187</v>
      </c>
      <c r="C176" s="8">
        <v>1.5</v>
      </c>
      <c r="D176" s="8">
        <f t="shared" si="134"/>
        <v>600</v>
      </c>
      <c r="E176" s="8">
        <v>0.2</v>
      </c>
      <c r="F176" s="8">
        <f t="shared" ref="F176:J176" si="178">SUM(E176*300)</f>
        <v>60</v>
      </c>
      <c r="G176" s="8">
        <v>0.5</v>
      </c>
      <c r="H176" s="8">
        <f t="shared" si="178"/>
        <v>150</v>
      </c>
      <c r="I176" s="8"/>
      <c r="J176" s="8">
        <f t="shared" si="178"/>
        <v>0</v>
      </c>
      <c r="K176" s="8"/>
      <c r="L176" s="8"/>
      <c r="M176" s="8"/>
      <c r="N176" s="8"/>
      <c r="O176" s="8"/>
      <c r="P176" s="8"/>
      <c r="Q176" s="8">
        <v>0.3</v>
      </c>
      <c r="R176" s="8">
        <f t="shared" si="136"/>
        <v>180</v>
      </c>
      <c r="S176" s="8"/>
      <c r="T176" s="8"/>
      <c r="U176" s="8">
        <f t="shared" si="137"/>
        <v>990</v>
      </c>
    </row>
    <row r="177" s="1" customFormat="1" ht="25" customHeight="1" spans="1:21">
      <c r="A177" s="6">
        <v>171</v>
      </c>
      <c r="B177" s="6" t="s">
        <v>188</v>
      </c>
      <c r="C177" s="8">
        <v>1</v>
      </c>
      <c r="D177" s="8">
        <f t="shared" si="134"/>
        <v>400</v>
      </c>
      <c r="E177" s="8"/>
      <c r="F177" s="8">
        <f t="shared" ref="F177:J177" si="179">SUM(E177*300)</f>
        <v>0</v>
      </c>
      <c r="G177" s="8"/>
      <c r="H177" s="8">
        <f t="shared" si="179"/>
        <v>0</v>
      </c>
      <c r="I177" s="8"/>
      <c r="J177" s="8">
        <f t="shared" si="179"/>
        <v>0</v>
      </c>
      <c r="K177" s="8"/>
      <c r="L177" s="8"/>
      <c r="M177" s="8"/>
      <c r="N177" s="8"/>
      <c r="O177" s="8"/>
      <c r="P177" s="8"/>
      <c r="Q177" s="8">
        <v>0.3</v>
      </c>
      <c r="R177" s="8">
        <f t="shared" si="136"/>
        <v>180</v>
      </c>
      <c r="S177" s="8"/>
      <c r="T177" s="8"/>
      <c r="U177" s="8">
        <f t="shared" si="137"/>
        <v>580</v>
      </c>
    </row>
    <row r="178" s="1" customFormat="1" ht="25" customHeight="1" spans="1:21">
      <c r="A178" s="6">
        <v>172</v>
      </c>
      <c r="B178" s="6" t="s">
        <v>189</v>
      </c>
      <c r="C178" s="8">
        <v>0.6</v>
      </c>
      <c r="D178" s="8">
        <f t="shared" si="134"/>
        <v>240</v>
      </c>
      <c r="E178" s="8"/>
      <c r="F178" s="8">
        <f t="shared" ref="F178:J178" si="180">SUM(E178*300)</f>
        <v>0</v>
      </c>
      <c r="G178" s="8">
        <v>0.05</v>
      </c>
      <c r="H178" s="8">
        <f t="shared" si="180"/>
        <v>15</v>
      </c>
      <c r="I178" s="8"/>
      <c r="J178" s="8">
        <f t="shared" si="180"/>
        <v>0</v>
      </c>
      <c r="K178" s="8"/>
      <c r="L178" s="8"/>
      <c r="M178" s="8"/>
      <c r="N178" s="8"/>
      <c r="O178" s="8"/>
      <c r="P178" s="8"/>
      <c r="Q178" s="8">
        <v>0.2</v>
      </c>
      <c r="R178" s="8">
        <f t="shared" si="136"/>
        <v>120</v>
      </c>
      <c r="S178" s="8"/>
      <c r="T178" s="8"/>
      <c r="U178" s="8">
        <f t="shared" si="137"/>
        <v>375</v>
      </c>
    </row>
    <row r="179" s="1" customFormat="1" ht="25" customHeight="1" spans="1:21">
      <c r="A179" s="6">
        <v>173</v>
      </c>
      <c r="B179" s="6" t="s">
        <v>190</v>
      </c>
      <c r="C179" s="8"/>
      <c r="D179" s="8">
        <f t="shared" si="134"/>
        <v>0</v>
      </c>
      <c r="E179" s="8"/>
      <c r="F179" s="8">
        <f t="shared" ref="F179:J179" si="181">SUM(E179*300)</f>
        <v>0</v>
      </c>
      <c r="G179" s="8">
        <v>1</v>
      </c>
      <c r="H179" s="8">
        <f t="shared" si="181"/>
        <v>300</v>
      </c>
      <c r="I179" s="8"/>
      <c r="J179" s="8">
        <f t="shared" si="181"/>
        <v>0</v>
      </c>
      <c r="K179" s="8"/>
      <c r="L179" s="8"/>
      <c r="M179" s="8"/>
      <c r="N179" s="8"/>
      <c r="O179" s="8"/>
      <c r="P179" s="8"/>
      <c r="Q179" s="8"/>
      <c r="R179" s="8">
        <f t="shared" si="136"/>
        <v>0</v>
      </c>
      <c r="S179" s="8"/>
      <c r="T179" s="8"/>
      <c r="U179" s="8">
        <f t="shared" si="137"/>
        <v>300</v>
      </c>
    </row>
    <row r="180" s="1" customFormat="1" ht="25" customHeight="1" spans="1:21">
      <c r="A180" s="6">
        <v>174</v>
      </c>
      <c r="B180" s="6" t="s">
        <v>191</v>
      </c>
      <c r="C180" s="8">
        <v>1.9</v>
      </c>
      <c r="D180" s="8">
        <f t="shared" si="134"/>
        <v>760</v>
      </c>
      <c r="E180" s="8"/>
      <c r="F180" s="8">
        <f t="shared" ref="F180:J180" si="182">SUM(E180*300)</f>
        <v>0</v>
      </c>
      <c r="G180" s="8"/>
      <c r="H180" s="8">
        <f t="shared" si="182"/>
        <v>0</v>
      </c>
      <c r="I180" s="8"/>
      <c r="J180" s="8">
        <f t="shared" si="182"/>
        <v>0</v>
      </c>
      <c r="K180" s="8"/>
      <c r="L180" s="8"/>
      <c r="M180" s="8"/>
      <c r="N180" s="8"/>
      <c r="O180" s="8"/>
      <c r="P180" s="8"/>
      <c r="Q180" s="8">
        <v>0.2</v>
      </c>
      <c r="R180" s="8">
        <f t="shared" si="136"/>
        <v>120</v>
      </c>
      <c r="S180" s="8"/>
      <c r="T180" s="8"/>
      <c r="U180" s="8">
        <f t="shared" si="137"/>
        <v>880</v>
      </c>
    </row>
    <row r="181" s="1" customFormat="1" ht="25" customHeight="1" spans="1:21">
      <c r="A181" s="6">
        <v>175</v>
      </c>
      <c r="B181" s="6" t="s">
        <v>192</v>
      </c>
      <c r="C181" s="8">
        <v>0.6</v>
      </c>
      <c r="D181" s="8">
        <f t="shared" si="134"/>
        <v>240</v>
      </c>
      <c r="E181" s="8"/>
      <c r="F181" s="8">
        <f t="shared" ref="F181:J181" si="183">SUM(E181*300)</f>
        <v>0</v>
      </c>
      <c r="G181" s="8"/>
      <c r="H181" s="8">
        <f t="shared" si="183"/>
        <v>0</v>
      </c>
      <c r="I181" s="8"/>
      <c r="J181" s="8">
        <f t="shared" si="183"/>
        <v>0</v>
      </c>
      <c r="K181" s="8"/>
      <c r="L181" s="8"/>
      <c r="M181" s="8"/>
      <c r="N181" s="8"/>
      <c r="O181" s="8"/>
      <c r="P181" s="8"/>
      <c r="Q181" s="8"/>
      <c r="R181" s="8">
        <f t="shared" si="136"/>
        <v>0</v>
      </c>
      <c r="S181" s="8"/>
      <c r="T181" s="8"/>
      <c r="U181" s="8">
        <f t="shared" si="137"/>
        <v>240</v>
      </c>
    </row>
    <row r="182" s="1" customFormat="1" ht="25" customHeight="1" spans="1:21">
      <c r="A182" s="6">
        <v>176</v>
      </c>
      <c r="B182" s="6" t="s">
        <v>193</v>
      </c>
      <c r="C182" s="8">
        <v>0.8</v>
      </c>
      <c r="D182" s="8">
        <f t="shared" si="134"/>
        <v>320</v>
      </c>
      <c r="E182" s="8"/>
      <c r="F182" s="8">
        <f t="shared" ref="F182:J182" si="184">SUM(E182*300)</f>
        <v>0</v>
      </c>
      <c r="G182" s="8"/>
      <c r="H182" s="8">
        <f t="shared" si="184"/>
        <v>0</v>
      </c>
      <c r="I182" s="8"/>
      <c r="J182" s="8">
        <f t="shared" si="184"/>
        <v>0</v>
      </c>
      <c r="K182" s="8"/>
      <c r="L182" s="8"/>
      <c r="M182" s="8"/>
      <c r="N182" s="8"/>
      <c r="O182" s="8"/>
      <c r="P182" s="8"/>
      <c r="Q182" s="8"/>
      <c r="R182" s="8">
        <f t="shared" si="136"/>
        <v>0</v>
      </c>
      <c r="S182" s="8"/>
      <c r="T182" s="8"/>
      <c r="U182" s="8">
        <f t="shared" si="137"/>
        <v>320</v>
      </c>
    </row>
    <row r="183" s="1" customFormat="1" ht="25" customHeight="1" spans="1:21">
      <c r="A183" s="6">
        <v>177</v>
      </c>
      <c r="B183" s="6" t="s">
        <v>194</v>
      </c>
      <c r="C183" s="8">
        <v>0.5</v>
      </c>
      <c r="D183" s="8">
        <f t="shared" si="134"/>
        <v>200</v>
      </c>
      <c r="E183" s="8"/>
      <c r="F183" s="8">
        <f t="shared" ref="F183:J183" si="185">SUM(E183*300)</f>
        <v>0</v>
      </c>
      <c r="G183" s="8"/>
      <c r="H183" s="8">
        <f t="shared" si="185"/>
        <v>0</v>
      </c>
      <c r="I183" s="8"/>
      <c r="J183" s="8">
        <f t="shared" si="185"/>
        <v>0</v>
      </c>
      <c r="K183" s="8"/>
      <c r="L183" s="8"/>
      <c r="M183" s="8"/>
      <c r="N183" s="8"/>
      <c r="O183" s="8"/>
      <c r="P183" s="8"/>
      <c r="Q183" s="8">
        <v>0.4</v>
      </c>
      <c r="R183" s="8">
        <f t="shared" si="136"/>
        <v>240</v>
      </c>
      <c r="S183" s="8"/>
      <c r="T183" s="8"/>
      <c r="U183" s="8">
        <f t="shared" si="137"/>
        <v>440</v>
      </c>
    </row>
    <row r="184" s="1" customFormat="1" ht="25" customHeight="1" spans="1:21">
      <c r="A184" s="6">
        <v>178</v>
      </c>
      <c r="B184" s="6" t="s">
        <v>195</v>
      </c>
      <c r="C184" s="8"/>
      <c r="D184" s="8">
        <f t="shared" si="134"/>
        <v>0</v>
      </c>
      <c r="E184" s="8"/>
      <c r="F184" s="8">
        <f t="shared" ref="F184:J184" si="186">SUM(E184*300)</f>
        <v>0</v>
      </c>
      <c r="G184" s="8"/>
      <c r="H184" s="8">
        <f t="shared" si="186"/>
        <v>0</v>
      </c>
      <c r="I184" s="8"/>
      <c r="J184" s="8">
        <f t="shared" si="186"/>
        <v>0</v>
      </c>
      <c r="K184" s="8"/>
      <c r="L184" s="8"/>
      <c r="M184" s="8"/>
      <c r="N184" s="8"/>
      <c r="O184" s="8"/>
      <c r="P184" s="8"/>
      <c r="Q184" s="8">
        <v>0.1</v>
      </c>
      <c r="R184" s="8">
        <f t="shared" si="136"/>
        <v>60</v>
      </c>
      <c r="S184" s="8"/>
      <c r="T184" s="8"/>
      <c r="U184" s="8">
        <f t="shared" si="137"/>
        <v>60</v>
      </c>
    </row>
    <row r="185" s="1" customFormat="1" ht="25" customHeight="1" spans="1:21">
      <c r="A185" s="6">
        <v>179</v>
      </c>
      <c r="B185" s="6" t="s">
        <v>196</v>
      </c>
      <c r="C185" s="8">
        <v>1.7</v>
      </c>
      <c r="D185" s="8">
        <f t="shared" si="134"/>
        <v>680</v>
      </c>
      <c r="E185" s="8"/>
      <c r="F185" s="8">
        <f t="shared" ref="F185:J185" si="187">SUM(E185*300)</f>
        <v>0</v>
      </c>
      <c r="G185" s="8"/>
      <c r="H185" s="8">
        <f t="shared" si="187"/>
        <v>0</v>
      </c>
      <c r="I185" s="8"/>
      <c r="J185" s="8">
        <f t="shared" si="187"/>
        <v>0</v>
      </c>
      <c r="K185" s="8"/>
      <c r="L185" s="8"/>
      <c r="M185" s="8"/>
      <c r="N185" s="8"/>
      <c r="O185" s="8"/>
      <c r="P185" s="8"/>
      <c r="Q185" s="8">
        <v>0.2</v>
      </c>
      <c r="R185" s="8">
        <f t="shared" si="136"/>
        <v>120</v>
      </c>
      <c r="S185" s="8"/>
      <c r="T185" s="8"/>
      <c r="U185" s="8">
        <f t="shared" si="137"/>
        <v>800</v>
      </c>
    </row>
    <row r="186" s="1" customFormat="1" ht="25" customHeight="1" spans="1:21">
      <c r="A186" s="6">
        <v>180</v>
      </c>
      <c r="B186" s="6" t="s">
        <v>197</v>
      </c>
      <c r="C186" s="8">
        <v>2</v>
      </c>
      <c r="D186" s="8">
        <f t="shared" si="134"/>
        <v>800</v>
      </c>
      <c r="E186" s="8"/>
      <c r="F186" s="8">
        <f t="shared" ref="F186:J186" si="188">SUM(E186*300)</f>
        <v>0</v>
      </c>
      <c r="G186" s="8">
        <v>0.5</v>
      </c>
      <c r="H186" s="8">
        <f t="shared" si="188"/>
        <v>150</v>
      </c>
      <c r="I186" s="8"/>
      <c r="J186" s="8">
        <f t="shared" si="188"/>
        <v>0</v>
      </c>
      <c r="K186" s="8"/>
      <c r="L186" s="8"/>
      <c r="M186" s="8"/>
      <c r="N186" s="8"/>
      <c r="O186" s="8"/>
      <c r="P186" s="8"/>
      <c r="Q186" s="8">
        <v>0.5</v>
      </c>
      <c r="R186" s="8">
        <f t="shared" si="136"/>
        <v>300</v>
      </c>
      <c r="S186" s="8"/>
      <c r="T186" s="8"/>
      <c r="U186" s="8">
        <f t="shared" si="137"/>
        <v>1250</v>
      </c>
    </row>
    <row r="187" s="1" customFormat="1" ht="25" customHeight="1" spans="1:21">
      <c r="A187" s="6">
        <v>181</v>
      </c>
      <c r="B187" s="6" t="s">
        <v>198</v>
      </c>
      <c r="C187" s="8">
        <v>1.5</v>
      </c>
      <c r="D187" s="8">
        <f t="shared" si="134"/>
        <v>600</v>
      </c>
      <c r="E187" s="8">
        <v>0.2</v>
      </c>
      <c r="F187" s="8">
        <f t="shared" ref="F187:J187" si="189">SUM(E187*300)</f>
        <v>60</v>
      </c>
      <c r="G187" s="8"/>
      <c r="H187" s="8">
        <f t="shared" si="189"/>
        <v>0</v>
      </c>
      <c r="I187" s="8"/>
      <c r="J187" s="8">
        <f t="shared" si="189"/>
        <v>0</v>
      </c>
      <c r="K187" s="8"/>
      <c r="L187" s="8"/>
      <c r="M187" s="8"/>
      <c r="N187" s="8"/>
      <c r="O187" s="8"/>
      <c r="P187" s="8"/>
      <c r="Q187" s="8">
        <v>0.4</v>
      </c>
      <c r="R187" s="8">
        <f t="shared" si="136"/>
        <v>240</v>
      </c>
      <c r="S187" s="8"/>
      <c r="T187" s="8"/>
      <c r="U187" s="8">
        <f t="shared" si="137"/>
        <v>900</v>
      </c>
    </row>
    <row r="188" s="1" customFormat="1" ht="25" customHeight="1" spans="1:21">
      <c r="A188" s="6">
        <v>182</v>
      </c>
      <c r="B188" s="6" t="s">
        <v>199</v>
      </c>
      <c r="C188" s="8">
        <v>0.5</v>
      </c>
      <c r="D188" s="8">
        <f t="shared" si="134"/>
        <v>200</v>
      </c>
      <c r="E188" s="8">
        <v>0.3</v>
      </c>
      <c r="F188" s="8">
        <f t="shared" ref="F188:J188" si="190">SUM(E188*300)</f>
        <v>90</v>
      </c>
      <c r="G188" s="8"/>
      <c r="H188" s="8">
        <f t="shared" si="190"/>
        <v>0</v>
      </c>
      <c r="I188" s="8"/>
      <c r="J188" s="8">
        <f t="shared" si="190"/>
        <v>0</v>
      </c>
      <c r="K188" s="8"/>
      <c r="L188" s="8"/>
      <c r="M188" s="8"/>
      <c r="N188" s="8"/>
      <c r="O188" s="8"/>
      <c r="P188" s="8"/>
      <c r="Q188" s="8">
        <v>0.2</v>
      </c>
      <c r="R188" s="8">
        <f t="shared" si="136"/>
        <v>120</v>
      </c>
      <c r="S188" s="8"/>
      <c r="T188" s="8"/>
      <c r="U188" s="8">
        <f t="shared" si="137"/>
        <v>410</v>
      </c>
    </row>
    <row r="189" s="1" customFormat="1" ht="25" customHeight="1" spans="1:21">
      <c r="A189" s="6">
        <v>183</v>
      </c>
      <c r="B189" s="6" t="s">
        <v>200</v>
      </c>
      <c r="C189" s="8">
        <v>1</v>
      </c>
      <c r="D189" s="8">
        <f t="shared" si="134"/>
        <v>400</v>
      </c>
      <c r="E189" s="8"/>
      <c r="F189" s="8">
        <f t="shared" ref="F189:J189" si="191">SUM(E189*300)</f>
        <v>0</v>
      </c>
      <c r="G189" s="8"/>
      <c r="H189" s="8">
        <f t="shared" si="191"/>
        <v>0</v>
      </c>
      <c r="I189" s="8"/>
      <c r="J189" s="8">
        <f t="shared" si="191"/>
        <v>0</v>
      </c>
      <c r="K189" s="8"/>
      <c r="L189" s="8"/>
      <c r="M189" s="8"/>
      <c r="N189" s="8"/>
      <c r="O189" s="8"/>
      <c r="P189" s="8"/>
      <c r="Q189" s="8">
        <v>0.2</v>
      </c>
      <c r="R189" s="8">
        <f t="shared" si="136"/>
        <v>120</v>
      </c>
      <c r="S189" s="8"/>
      <c r="T189" s="8"/>
      <c r="U189" s="8">
        <f t="shared" si="137"/>
        <v>520</v>
      </c>
    </row>
    <row r="190" s="1" customFormat="1" ht="23" customHeight="1" spans="1:21">
      <c r="A190" s="6">
        <v>184</v>
      </c>
      <c r="B190" s="6" t="s">
        <v>201</v>
      </c>
      <c r="C190" s="8">
        <v>0.8</v>
      </c>
      <c r="D190" s="8">
        <f t="shared" si="134"/>
        <v>320</v>
      </c>
      <c r="E190" s="8">
        <v>1</v>
      </c>
      <c r="F190" s="8">
        <f t="shared" ref="F190:J190" si="192">SUM(E190*300)</f>
        <v>300</v>
      </c>
      <c r="G190" s="8"/>
      <c r="H190" s="8">
        <f t="shared" si="192"/>
        <v>0</v>
      </c>
      <c r="I190" s="8"/>
      <c r="J190" s="8">
        <f t="shared" si="192"/>
        <v>0</v>
      </c>
      <c r="K190" s="8"/>
      <c r="L190" s="8"/>
      <c r="M190" s="8"/>
      <c r="N190" s="8"/>
      <c r="O190" s="8"/>
      <c r="P190" s="8"/>
      <c r="Q190" s="8">
        <v>0.2</v>
      </c>
      <c r="R190" s="8">
        <f t="shared" si="136"/>
        <v>120</v>
      </c>
      <c r="S190" s="8"/>
      <c r="T190" s="8"/>
      <c r="U190" s="8">
        <f t="shared" si="137"/>
        <v>740</v>
      </c>
    </row>
    <row r="191" s="1" customFormat="1" ht="23" customHeight="1" spans="1:21">
      <c r="A191" s="10" t="s">
        <v>202</v>
      </c>
      <c r="B191" s="11"/>
      <c r="C191" s="8">
        <f t="shared" ref="C191:T191" si="193">SUM(C7:C190)</f>
        <v>106.65</v>
      </c>
      <c r="D191" s="8">
        <f t="shared" si="193"/>
        <v>42660</v>
      </c>
      <c r="E191" s="8">
        <f t="shared" si="193"/>
        <v>15.65</v>
      </c>
      <c r="F191" s="8">
        <f t="shared" si="193"/>
        <v>4695</v>
      </c>
      <c r="G191" s="8">
        <f t="shared" si="193"/>
        <v>31.18</v>
      </c>
      <c r="H191" s="8">
        <f t="shared" si="193"/>
        <v>9354</v>
      </c>
      <c r="I191" s="8">
        <f t="shared" si="193"/>
        <v>1.8</v>
      </c>
      <c r="J191" s="8">
        <f t="shared" si="193"/>
        <v>540</v>
      </c>
      <c r="K191" s="8">
        <f t="shared" si="193"/>
        <v>0</v>
      </c>
      <c r="L191" s="8">
        <f t="shared" si="193"/>
        <v>0</v>
      </c>
      <c r="M191" s="8">
        <f t="shared" si="193"/>
        <v>0</v>
      </c>
      <c r="N191" s="8">
        <f t="shared" si="193"/>
        <v>0</v>
      </c>
      <c r="O191" s="8">
        <f t="shared" si="193"/>
        <v>0</v>
      </c>
      <c r="P191" s="8">
        <f t="shared" si="193"/>
        <v>0</v>
      </c>
      <c r="Q191" s="8">
        <f t="shared" si="193"/>
        <v>34.8</v>
      </c>
      <c r="R191" s="8">
        <f t="shared" si="193"/>
        <v>20880</v>
      </c>
      <c r="S191" s="8">
        <f t="shared" si="193"/>
        <v>0</v>
      </c>
      <c r="T191" s="8">
        <f t="shared" si="193"/>
        <v>0</v>
      </c>
      <c r="U191" s="8">
        <f t="shared" si="137"/>
        <v>78129</v>
      </c>
    </row>
    <row r="192" s="1" customFormat="1" spans="2:2">
      <c r="B192" s="2"/>
    </row>
    <row r="193" s="1" customFormat="1" spans="2:2">
      <c r="B193" s="2"/>
    </row>
    <row r="194" s="1" customFormat="1" spans="2:2">
      <c r="B194" s="2"/>
    </row>
    <row r="195" s="1" customFormat="1" spans="2:2">
      <c r="B195" s="2"/>
    </row>
  </sheetData>
  <mergeCells count="17">
    <mergeCell ref="A1:U1"/>
    <mergeCell ref="A2:U2"/>
    <mergeCell ref="C3:U3"/>
    <mergeCell ref="E4:J4"/>
    <mergeCell ref="E5:F5"/>
    <mergeCell ref="G5:H5"/>
    <mergeCell ref="I5:J5"/>
    <mergeCell ref="A191:B191"/>
    <mergeCell ref="A3:A6"/>
    <mergeCell ref="B3:B6"/>
    <mergeCell ref="U4:U6"/>
    <mergeCell ref="C4:D5"/>
    <mergeCell ref="K4:L5"/>
    <mergeCell ref="M4:N5"/>
    <mergeCell ref="O4:P5"/>
    <mergeCell ref="Q4:R5"/>
    <mergeCell ref="S4:T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2025-01-07T03:33:36Z</dcterms:created>
  <dcterms:modified xsi:type="dcterms:W3CDTF">2025-01-07T03:34:23Z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