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南社村2023年产业奖补汇总表" sheetId="1" r:id="rId1"/>
  </sheets>
  <definedNames>
    <definedName name="_xlnm.Print_Titles" localSheetId="0">南社村2023年产业奖补汇总表!$1:$5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<sst xmlns="http://schemas.openxmlformats.org/spreadsheetml/2006/main" count="88" uniqueCount="78">
  <si>
    <t>平顺县北社乡 南社村2023年产业奖补审核验收一览汇总表</t>
  </si>
  <si>
    <t xml:space="preserve">                                                                                                  单位：亩、元                       时间：  </t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</si>
  <si>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</si>
  <si>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</si>
  <si>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</si>
  <si>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</si>
  <si>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</si>
  <si>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</si>
  <si>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</si>
  <si>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</si>
  <si>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</si>
  <si>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水果
（400元/亩）</t>
  </si>
  <si>
    <t>水肥一体化           （300元/亩）</t>
  </si>
  <si>
    <t>架设防雹网的                          （300元/亩）</t>
  </si>
  <si>
    <t>亩数</t>
  </si>
  <si>
    <t>金额</t>
  </si>
  <si>
    <t>牛文斌</t>
  </si>
  <si>
    <t>陈元龙</t>
  </si>
  <si>
    <t>陈志安</t>
  </si>
  <si>
    <t>陈秦林</t>
  </si>
  <si>
    <t>陈庆斌</t>
  </si>
  <si>
    <t>曹孝文</t>
  </si>
  <si>
    <t>陈国平</t>
  </si>
  <si>
    <t>张安苗</t>
  </si>
  <si>
    <t>张和平</t>
  </si>
  <si>
    <t>曹新良</t>
  </si>
  <si>
    <t>曹丙戌</t>
  </si>
  <si>
    <t>南三保</t>
  </si>
  <si>
    <t>张建平</t>
  </si>
  <si>
    <t>曹群锁</t>
  </si>
  <si>
    <t>牛春风</t>
  </si>
  <si>
    <t>牛眼明</t>
  </si>
  <si>
    <t>曹忠良</t>
  </si>
  <si>
    <t>曹安林</t>
  </si>
  <si>
    <t>曹建斌</t>
  </si>
  <si>
    <t>张福仁</t>
  </si>
  <si>
    <t>曹志斌</t>
  </si>
  <si>
    <t>张忠平</t>
  </si>
  <si>
    <t>牛计明</t>
  </si>
  <si>
    <t>牛保龙</t>
  </si>
  <si>
    <t>陈俊喜</t>
  </si>
  <si>
    <t>陈红斌</t>
  </si>
  <si>
    <t>陈国保</t>
  </si>
  <si>
    <t>陈林虎</t>
  </si>
  <si>
    <t>牛金忠</t>
  </si>
  <si>
    <t>王喜英</t>
  </si>
  <si>
    <t>任建平</t>
  </si>
  <si>
    <t>陈爱龙</t>
  </si>
  <si>
    <t>王爱兰</t>
  </si>
  <si>
    <t>申兰英</t>
  </si>
  <si>
    <t>牛云龙</t>
  </si>
  <si>
    <t>牛文喜</t>
  </si>
  <si>
    <t>桑俊明</t>
  </si>
  <si>
    <t>张赟</t>
  </si>
  <si>
    <t>曹建平</t>
  </si>
  <si>
    <t>张书明</t>
  </si>
  <si>
    <t>曹红斌</t>
  </si>
  <si>
    <t>原月梅</t>
  </si>
  <si>
    <t>牛建理</t>
  </si>
  <si>
    <t>张秀娥</t>
  </si>
  <si>
    <t>曹爱英</t>
  </si>
  <si>
    <t>曹文孝</t>
  </si>
  <si>
    <t>段秋英</t>
  </si>
  <si>
    <t>王水鱼</t>
  </si>
  <si>
    <t>张天平</t>
  </si>
  <si>
    <t>牛何珍</t>
  </si>
  <si>
    <t>张安平</t>
  </si>
  <si>
    <t>牛怀玉</t>
  </si>
  <si>
    <t>曹晚付</t>
  </si>
  <si>
    <t>刘仁朝</t>
  </si>
  <si>
    <t>曹晚堂</t>
  </si>
  <si>
    <t>张腊秀</t>
  </si>
  <si>
    <t>桑小明</t>
  </si>
  <si>
    <t>牛建强</t>
  </si>
  <si>
    <t>原和平</t>
  </si>
  <si>
    <t>曹宏亮</t>
  </si>
  <si>
    <t>张玉花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</si>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</sst>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"/>
  <sheetViews>
    <sheetView tabSelected="1" workbookViewId="0">
      <selection activeCell="A68" sqref="$A68:$XFD68"/>
    </sheetView>
  </sheetViews>
  <sheetFormatPr defaultColWidth="9.64166666666667" defaultRowHeight="13.5"/>
  <cols>
    <col min="1" max="1" width="3.875" style="1" customWidth="1"/>
    <col min="2" max="2" width="8.5" style="2" customWidth="1"/>
    <col min="3" max="3" width="7.125" style="2" customWidth="1"/>
    <col min="4" max="4" width="7" style="2" customWidth="1"/>
    <col min="5" max="6" width="5.625" style="2" customWidth="1"/>
    <col min="7" max="7" width="7.625" style="2" customWidth="1"/>
    <col min="8" max="8" width="5.625" style="3" customWidth="1"/>
    <col min="9" max="14" width="5.625" style="2" customWidth="1"/>
    <col min="15" max="15" width="7.875" style="2" customWidth="1"/>
    <col min="16" max="16" width="8.75" style="2" customWidth="1"/>
    <col min="17" max="17" width="5.875" style="2" customWidth="1"/>
    <col min="18" max="16382" width="9" style="1"/>
  </cols>
  <sheetData>
    <row r="1" s="1" customFormat="1" ht="2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17.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2" customHeight="1" spans="1:17">
      <c r="A3" s="6" t="s">
        <v>2</v>
      </c>
      <c r="B3" s="7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 t="s">
        <v>5</v>
      </c>
      <c r="P3" s="7" t="s">
        <v>6</v>
      </c>
      <c r="Q3" s="7" t="s">
        <v>7</v>
      </c>
    </row>
    <row r="4" s="1" customFormat="1" ht="30" customHeight="1" spans="1:17">
      <c r="A4" s="6"/>
      <c r="B4" s="7"/>
      <c r="C4" s="8" t="s">
        <v>8</v>
      </c>
      <c r="D4" s="8"/>
      <c r="E4" s="8" t="s">
        <v>9</v>
      </c>
      <c r="F4" s="8"/>
      <c r="G4" s="8" t="s">
        <v>10</v>
      </c>
      <c r="H4" s="8"/>
      <c r="I4" s="8" t="s">
        <v>11</v>
      </c>
      <c r="J4" s="8"/>
      <c r="K4" s="8" t="s">
        <v>12</v>
      </c>
      <c r="L4" s="8"/>
      <c r="M4" s="8" t="s">
        <v>13</v>
      </c>
      <c r="N4" s="8"/>
      <c r="O4" s="7"/>
      <c r="P4" s="7"/>
      <c r="Q4" s="7"/>
    </row>
    <row r="5" s="1" customFormat="1" ht="18" customHeight="1" spans="1:17">
      <c r="A5" s="6"/>
      <c r="B5" s="7"/>
      <c r="C5" s="7" t="s">
        <v>14</v>
      </c>
      <c r="D5" s="7" t="s">
        <v>15</v>
      </c>
      <c r="E5" s="7" t="s">
        <v>14</v>
      </c>
      <c r="F5" s="7" t="s">
        <v>15</v>
      </c>
      <c r="G5" s="7" t="s">
        <v>14</v>
      </c>
      <c r="H5" s="7" t="s">
        <v>15</v>
      </c>
      <c r="I5" s="7" t="s">
        <v>14</v>
      </c>
      <c r="J5" s="7" t="s">
        <v>15</v>
      </c>
      <c r="K5" s="7" t="s">
        <v>14</v>
      </c>
      <c r="L5" s="7" t="s">
        <v>15</v>
      </c>
      <c r="M5" s="7" t="s">
        <v>14</v>
      </c>
      <c r="N5" s="7" t="s">
        <v>15</v>
      </c>
      <c r="O5" s="7"/>
      <c r="P5" s="7"/>
      <c r="Q5" s="7"/>
    </row>
    <row r="6" s="1" customFormat="1" ht="18" customHeight="1" spans="1:17">
      <c r="A6" s="6">
        <v>1</v>
      </c>
      <c r="B6" s="9" t="s">
        <v>16</v>
      </c>
      <c r="C6" s="7">
        <v>1.5</v>
      </c>
      <c r="D6" s="7">
        <f t="shared" ref="D6:D27" si="0">C6*400</f>
        <v>600</v>
      </c>
      <c r="E6" s="7"/>
      <c r="F6" s="7"/>
      <c r="G6" s="10"/>
      <c r="H6" s="7"/>
      <c r="I6" s="7"/>
      <c r="J6" s="7"/>
      <c r="K6" s="7"/>
      <c r="L6" s="7"/>
      <c r="M6" s="7"/>
      <c r="N6" s="7"/>
      <c r="O6" s="7">
        <f t="shared" ref="O6:O66" si="1">D6+F6+H6+J6+L6+N6</f>
        <v>600</v>
      </c>
      <c r="P6" s="7"/>
      <c r="Q6" s="7"/>
    </row>
    <row r="7" s="1" customFormat="1" ht="18" customHeight="1" spans="1:17">
      <c r="A7" s="6">
        <v>2</v>
      </c>
      <c r="B7" s="9" t="s">
        <v>17</v>
      </c>
      <c r="C7" s="11"/>
      <c r="D7" s="7"/>
      <c r="E7" s="11"/>
      <c r="F7" s="7"/>
      <c r="G7" s="11">
        <v>1.5</v>
      </c>
      <c r="H7" s="7">
        <f t="shared" ref="H7:H9" si="2">G7*50</f>
        <v>75</v>
      </c>
      <c r="I7" s="11"/>
      <c r="J7" s="11"/>
      <c r="K7" s="11"/>
      <c r="L7" s="11"/>
      <c r="M7" s="11"/>
      <c r="N7" s="11"/>
      <c r="O7" s="7">
        <f t="shared" si="1"/>
        <v>75</v>
      </c>
      <c r="P7" s="13"/>
      <c r="Q7" s="13"/>
    </row>
    <row r="8" s="1" customFormat="1" ht="18" customHeight="1" spans="1:17">
      <c r="A8" s="6">
        <v>3</v>
      </c>
      <c r="B8" s="9" t="s">
        <v>18</v>
      </c>
      <c r="C8" s="11"/>
      <c r="D8" s="7"/>
      <c r="E8" s="11"/>
      <c r="F8" s="7"/>
      <c r="G8" s="11">
        <v>1</v>
      </c>
      <c r="H8" s="7">
        <f t="shared" si="2"/>
        <v>50</v>
      </c>
      <c r="I8" s="11"/>
      <c r="J8" s="11"/>
      <c r="K8" s="11"/>
      <c r="L8" s="11"/>
      <c r="M8" s="11"/>
      <c r="N8" s="11"/>
      <c r="O8" s="7">
        <f t="shared" si="1"/>
        <v>50</v>
      </c>
      <c r="P8" s="13"/>
      <c r="Q8" s="13"/>
    </row>
    <row r="9" s="1" customFormat="1" ht="18" customHeight="1" spans="1:17">
      <c r="A9" s="6">
        <v>4</v>
      </c>
      <c r="B9" s="9" t="s">
        <v>19</v>
      </c>
      <c r="C9" s="11"/>
      <c r="D9" s="7"/>
      <c r="E9" s="11"/>
      <c r="F9" s="7"/>
      <c r="G9" s="11">
        <v>3</v>
      </c>
      <c r="H9" s="7">
        <f t="shared" si="2"/>
        <v>150</v>
      </c>
      <c r="I9" s="11"/>
      <c r="J9" s="11"/>
      <c r="K9" s="11"/>
      <c r="L9" s="11"/>
      <c r="M9" s="11"/>
      <c r="N9" s="11"/>
      <c r="O9" s="7">
        <f t="shared" si="1"/>
        <v>150</v>
      </c>
      <c r="P9" s="13"/>
      <c r="Q9" s="13"/>
    </row>
    <row r="10" s="1" customFormat="1" ht="18" customHeight="1" spans="1:17">
      <c r="A10" s="6">
        <v>5</v>
      </c>
      <c r="B10" s="9" t="s">
        <v>20</v>
      </c>
      <c r="C10" s="11">
        <v>2.8</v>
      </c>
      <c r="D10" s="7">
        <f t="shared" si="0"/>
        <v>1120</v>
      </c>
      <c r="E10" s="11"/>
      <c r="F10" s="7"/>
      <c r="G10" s="11"/>
      <c r="H10" s="7"/>
      <c r="I10" s="11"/>
      <c r="J10" s="11"/>
      <c r="K10" s="11"/>
      <c r="L10" s="11"/>
      <c r="M10" s="11"/>
      <c r="N10" s="11"/>
      <c r="O10" s="7">
        <f t="shared" si="1"/>
        <v>1120</v>
      </c>
      <c r="P10" s="13"/>
      <c r="Q10" s="13"/>
    </row>
    <row r="11" s="1" customFormat="1" ht="18" customHeight="1" spans="1:17">
      <c r="A11" s="6">
        <v>6</v>
      </c>
      <c r="B11" s="9" t="s">
        <v>21</v>
      </c>
      <c r="C11" s="11">
        <v>0.5</v>
      </c>
      <c r="D11" s="7">
        <f t="shared" si="0"/>
        <v>200</v>
      </c>
      <c r="E11" s="11"/>
      <c r="F11" s="7"/>
      <c r="G11" s="11"/>
      <c r="H11" s="7"/>
      <c r="I11" s="11"/>
      <c r="J11" s="11"/>
      <c r="K11" s="11"/>
      <c r="L11" s="11"/>
      <c r="M11" s="11"/>
      <c r="N11" s="11"/>
      <c r="O11" s="7">
        <f t="shared" si="1"/>
        <v>200</v>
      </c>
      <c r="P11" s="13"/>
      <c r="Q11" s="13"/>
    </row>
    <row r="12" s="1" customFormat="1" ht="18" customHeight="1" spans="1:17">
      <c r="A12" s="6">
        <v>7</v>
      </c>
      <c r="B12" s="9" t="s">
        <v>22</v>
      </c>
      <c r="C12" s="11">
        <v>1.8</v>
      </c>
      <c r="D12" s="7">
        <f t="shared" si="0"/>
        <v>720</v>
      </c>
      <c r="E12" s="11"/>
      <c r="F12" s="7"/>
      <c r="G12" s="11">
        <v>1.5</v>
      </c>
      <c r="H12" s="7">
        <f t="shared" ref="H12:H14" si="3">G12*50</f>
        <v>75</v>
      </c>
      <c r="I12" s="11"/>
      <c r="J12" s="11"/>
      <c r="K12" s="11"/>
      <c r="L12" s="11"/>
      <c r="M12" s="11"/>
      <c r="N12" s="11"/>
      <c r="O12" s="7">
        <f t="shared" si="1"/>
        <v>795</v>
      </c>
      <c r="P12" s="13"/>
      <c r="Q12" s="13"/>
    </row>
    <row r="13" s="1" customFormat="1" ht="18" customHeight="1" spans="1:17">
      <c r="A13" s="6">
        <v>8</v>
      </c>
      <c r="B13" s="12" t="s">
        <v>23</v>
      </c>
      <c r="C13" s="12">
        <v>2</v>
      </c>
      <c r="D13" s="7">
        <f t="shared" si="0"/>
        <v>800</v>
      </c>
      <c r="E13" s="12"/>
      <c r="F13" s="12"/>
      <c r="G13" s="12">
        <v>0.5</v>
      </c>
      <c r="H13" s="7">
        <f t="shared" si="3"/>
        <v>25</v>
      </c>
      <c r="I13" s="12"/>
      <c r="J13" s="12"/>
      <c r="K13" s="12"/>
      <c r="L13" s="12"/>
      <c r="M13" s="12"/>
      <c r="N13" s="12"/>
      <c r="O13" s="7">
        <f t="shared" si="1"/>
        <v>825</v>
      </c>
      <c r="P13" s="14"/>
      <c r="Q13" s="14"/>
    </row>
    <row r="14" s="1" customFormat="1" ht="18" customHeight="1" spans="1:17">
      <c r="A14" s="6">
        <v>9</v>
      </c>
      <c r="B14" s="12" t="s">
        <v>24</v>
      </c>
      <c r="C14" s="12">
        <v>3.7</v>
      </c>
      <c r="D14" s="7">
        <f t="shared" si="0"/>
        <v>1480</v>
      </c>
      <c r="E14" s="12"/>
      <c r="F14" s="12"/>
      <c r="G14" s="12">
        <v>0.5</v>
      </c>
      <c r="H14" s="7">
        <f t="shared" si="3"/>
        <v>25</v>
      </c>
      <c r="I14" s="12"/>
      <c r="J14" s="12"/>
      <c r="K14" s="12"/>
      <c r="L14" s="12"/>
      <c r="M14" s="12"/>
      <c r="N14" s="12"/>
      <c r="O14" s="7">
        <f t="shared" si="1"/>
        <v>1505</v>
      </c>
      <c r="P14" s="14"/>
      <c r="Q14" s="14"/>
    </row>
    <row r="15" s="1" customFormat="1" ht="18" customHeight="1" spans="1:17">
      <c r="A15" s="6">
        <v>10</v>
      </c>
      <c r="B15" s="6" t="s">
        <v>25</v>
      </c>
      <c r="C15" s="6">
        <v>2</v>
      </c>
      <c r="D15" s="7">
        <f t="shared" si="0"/>
        <v>800</v>
      </c>
      <c r="E15" s="6"/>
      <c r="F15" s="6"/>
      <c r="G15" s="6"/>
      <c r="H15" s="7"/>
      <c r="I15" s="6"/>
      <c r="J15" s="6"/>
      <c r="K15" s="6"/>
      <c r="L15" s="6"/>
      <c r="M15" s="6"/>
      <c r="N15" s="6"/>
      <c r="O15" s="7">
        <f t="shared" si="1"/>
        <v>800</v>
      </c>
      <c r="P15" s="15"/>
      <c r="Q15" s="15"/>
    </row>
    <row r="16" s="1" customFormat="1" ht="18" customHeight="1" spans="1:17">
      <c r="A16" s="6">
        <v>11</v>
      </c>
      <c r="B16" s="6" t="s">
        <v>26</v>
      </c>
      <c r="C16" s="6">
        <v>0.7</v>
      </c>
      <c r="D16" s="7">
        <f t="shared" si="0"/>
        <v>280</v>
      </c>
      <c r="E16" s="6"/>
      <c r="F16" s="6"/>
      <c r="G16" s="6">
        <v>0.5</v>
      </c>
      <c r="H16" s="7">
        <f t="shared" ref="H16:H20" si="4">G16*50</f>
        <v>25</v>
      </c>
      <c r="I16" s="6"/>
      <c r="J16" s="6"/>
      <c r="K16" s="6"/>
      <c r="L16" s="6"/>
      <c r="M16" s="6"/>
      <c r="N16" s="6"/>
      <c r="O16" s="7">
        <f t="shared" si="1"/>
        <v>305</v>
      </c>
      <c r="P16" s="15"/>
      <c r="Q16" s="15"/>
    </row>
    <row r="17" s="1" customFormat="1" ht="18" customHeight="1" spans="1:17">
      <c r="A17" s="6">
        <v>12</v>
      </c>
      <c r="B17" s="6" t="s">
        <v>27</v>
      </c>
      <c r="C17" s="6">
        <v>1.5</v>
      </c>
      <c r="D17" s="7">
        <f t="shared" si="0"/>
        <v>600</v>
      </c>
      <c r="E17" s="6"/>
      <c r="F17" s="6"/>
      <c r="G17" s="6"/>
      <c r="H17" s="7"/>
      <c r="I17" s="6"/>
      <c r="J17" s="6"/>
      <c r="K17" s="6"/>
      <c r="L17" s="6"/>
      <c r="M17" s="6"/>
      <c r="N17" s="6"/>
      <c r="O17" s="7">
        <f t="shared" si="1"/>
        <v>600</v>
      </c>
      <c r="P17" s="15"/>
      <c r="Q17" s="15"/>
    </row>
    <row r="18" ht="18" customHeight="1" spans="1:17">
      <c r="A18" s="6">
        <v>13</v>
      </c>
      <c r="B18" s="6" t="s">
        <v>28</v>
      </c>
      <c r="C18" s="6">
        <v>2</v>
      </c>
      <c r="D18" s="7">
        <f t="shared" si="0"/>
        <v>800</v>
      </c>
      <c r="E18" s="6"/>
      <c r="F18" s="6"/>
      <c r="G18" s="6">
        <v>1</v>
      </c>
      <c r="H18" s="7">
        <f t="shared" si="4"/>
        <v>50</v>
      </c>
      <c r="I18" s="6"/>
      <c r="J18" s="6"/>
      <c r="K18" s="6"/>
      <c r="L18" s="6"/>
      <c r="M18" s="6"/>
      <c r="N18" s="6"/>
      <c r="O18" s="7">
        <f t="shared" si="1"/>
        <v>850</v>
      </c>
      <c r="P18" s="13"/>
      <c r="Q18" s="13"/>
    </row>
    <row r="19" ht="18" customHeight="1" spans="1:17">
      <c r="A19" s="6">
        <v>14</v>
      </c>
      <c r="B19" s="6" t="s">
        <v>29</v>
      </c>
      <c r="C19" s="6">
        <v>4</v>
      </c>
      <c r="D19" s="7">
        <f t="shared" si="0"/>
        <v>1600</v>
      </c>
      <c r="E19" s="6"/>
      <c r="F19" s="6"/>
      <c r="G19" s="6"/>
      <c r="H19" s="7"/>
      <c r="I19" s="6"/>
      <c r="J19" s="6"/>
      <c r="K19" s="6"/>
      <c r="L19" s="6"/>
      <c r="M19" s="6"/>
      <c r="N19" s="6"/>
      <c r="O19" s="7">
        <f t="shared" si="1"/>
        <v>1600</v>
      </c>
      <c r="P19" s="13"/>
      <c r="Q19" s="13"/>
    </row>
    <row r="20" ht="18" customHeight="1" spans="1:17">
      <c r="A20" s="6">
        <v>15</v>
      </c>
      <c r="B20" s="6" t="s">
        <v>30</v>
      </c>
      <c r="C20" s="6">
        <v>3</v>
      </c>
      <c r="D20" s="7">
        <f t="shared" si="0"/>
        <v>1200</v>
      </c>
      <c r="E20" s="6"/>
      <c r="F20" s="6"/>
      <c r="G20" s="6">
        <v>3</v>
      </c>
      <c r="H20" s="7">
        <f t="shared" si="4"/>
        <v>150</v>
      </c>
      <c r="I20" s="6"/>
      <c r="J20" s="6"/>
      <c r="K20" s="6"/>
      <c r="L20" s="6"/>
      <c r="M20" s="6"/>
      <c r="N20" s="6"/>
      <c r="O20" s="7">
        <f t="shared" si="1"/>
        <v>1350</v>
      </c>
      <c r="P20" s="13"/>
      <c r="Q20" s="13"/>
    </row>
    <row r="21" ht="18" customHeight="1" spans="1:17">
      <c r="A21" s="6">
        <v>16</v>
      </c>
      <c r="B21" s="6" t="s">
        <v>31</v>
      </c>
      <c r="C21" s="6">
        <v>1</v>
      </c>
      <c r="D21" s="7">
        <f t="shared" si="0"/>
        <v>400</v>
      </c>
      <c r="E21" s="6"/>
      <c r="F21" s="6"/>
      <c r="G21" s="6"/>
      <c r="H21" s="7"/>
      <c r="I21" s="6"/>
      <c r="J21" s="6"/>
      <c r="K21" s="6"/>
      <c r="L21" s="6"/>
      <c r="M21" s="6"/>
      <c r="N21" s="6"/>
      <c r="O21" s="7">
        <f t="shared" si="1"/>
        <v>400</v>
      </c>
      <c r="P21" s="13"/>
      <c r="Q21" s="13"/>
    </row>
    <row r="22" ht="18" customHeight="1" spans="1:17">
      <c r="A22" s="6">
        <v>17</v>
      </c>
      <c r="B22" s="6" t="s">
        <v>32</v>
      </c>
      <c r="C22" s="6">
        <v>1.5</v>
      </c>
      <c r="D22" s="7">
        <f t="shared" si="0"/>
        <v>600</v>
      </c>
      <c r="E22" s="6"/>
      <c r="F22" s="6"/>
      <c r="G22" s="6"/>
      <c r="H22" s="7"/>
      <c r="I22" s="6"/>
      <c r="J22" s="6"/>
      <c r="K22" s="6"/>
      <c r="L22" s="6"/>
      <c r="M22" s="6"/>
      <c r="N22" s="6"/>
      <c r="O22" s="7">
        <f t="shared" si="1"/>
        <v>600</v>
      </c>
      <c r="P22" s="13"/>
      <c r="Q22" s="13"/>
    </row>
    <row r="23" ht="18" customHeight="1" spans="1:17">
      <c r="A23" s="6">
        <v>18</v>
      </c>
      <c r="B23" s="6" t="s">
        <v>33</v>
      </c>
      <c r="C23" s="6">
        <v>2</v>
      </c>
      <c r="D23" s="7">
        <f t="shared" si="0"/>
        <v>800</v>
      </c>
      <c r="E23" s="6"/>
      <c r="F23" s="6"/>
      <c r="G23" s="6"/>
      <c r="H23" s="7"/>
      <c r="I23" s="6"/>
      <c r="J23" s="6"/>
      <c r="K23" s="6"/>
      <c r="L23" s="6"/>
      <c r="M23" s="6"/>
      <c r="N23" s="6"/>
      <c r="O23" s="7">
        <f t="shared" si="1"/>
        <v>800</v>
      </c>
      <c r="P23" s="13"/>
      <c r="Q23" s="13"/>
    </row>
    <row r="24" ht="18" customHeight="1" spans="1:17">
      <c r="A24" s="6">
        <v>19</v>
      </c>
      <c r="B24" s="6" t="s">
        <v>34</v>
      </c>
      <c r="C24" s="6">
        <v>1</v>
      </c>
      <c r="D24" s="7">
        <f t="shared" si="0"/>
        <v>400</v>
      </c>
      <c r="E24" s="6"/>
      <c r="F24" s="6"/>
      <c r="G24" s="6"/>
      <c r="H24" s="7"/>
      <c r="I24" s="6"/>
      <c r="J24" s="6"/>
      <c r="K24" s="6"/>
      <c r="L24" s="6"/>
      <c r="M24" s="6"/>
      <c r="N24" s="6"/>
      <c r="O24" s="7">
        <f t="shared" si="1"/>
        <v>400</v>
      </c>
      <c r="P24" s="13"/>
      <c r="Q24" s="13"/>
    </row>
    <row r="25" ht="18" customHeight="1" spans="1:17">
      <c r="A25" s="6">
        <v>20</v>
      </c>
      <c r="B25" s="6" t="s">
        <v>35</v>
      </c>
      <c r="C25" s="6">
        <v>3</v>
      </c>
      <c r="D25" s="7">
        <f t="shared" si="0"/>
        <v>1200</v>
      </c>
      <c r="E25" s="6"/>
      <c r="F25" s="6"/>
      <c r="G25" s="6"/>
      <c r="H25" s="7"/>
      <c r="I25" s="6"/>
      <c r="J25" s="6"/>
      <c r="K25" s="6"/>
      <c r="L25" s="6"/>
      <c r="M25" s="6"/>
      <c r="N25" s="6"/>
      <c r="O25" s="7">
        <f t="shared" si="1"/>
        <v>1200</v>
      </c>
      <c r="P25" s="13"/>
      <c r="Q25" s="13"/>
    </row>
    <row r="26" ht="18" customHeight="1" spans="1:17">
      <c r="A26" s="6">
        <v>21</v>
      </c>
      <c r="B26" s="6" t="s">
        <v>36</v>
      </c>
      <c r="C26" s="6">
        <v>2.5</v>
      </c>
      <c r="D26" s="7">
        <f t="shared" si="0"/>
        <v>1000</v>
      </c>
      <c r="E26" s="6"/>
      <c r="F26" s="6"/>
      <c r="G26" s="6">
        <v>4.5</v>
      </c>
      <c r="H26" s="7">
        <f t="shared" ref="H26:H34" si="5">G26*50</f>
        <v>225</v>
      </c>
      <c r="I26" s="6"/>
      <c r="J26" s="6"/>
      <c r="K26" s="6"/>
      <c r="L26" s="6"/>
      <c r="M26" s="6"/>
      <c r="N26" s="6"/>
      <c r="O26" s="7">
        <f t="shared" si="1"/>
        <v>1225</v>
      </c>
      <c r="P26" s="13"/>
      <c r="Q26" s="13"/>
    </row>
    <row r="27" ht="18" customHeight="1" spans="1:17">
      <c r="A27" s="6">
        <v>22</v>
      </c>
      <c r="B27" s="6" t="s">
        <v>37</v>
      </c>
      <c r="C27" s="6">
        <v>1.5</v>
      </c>
      <c r="D27" s="7">
        <f t="shared" si="0"/>
        <v>600</v>
      </c>
      <c r="E27" s="6"/>
      <c r="F27" s="6"/>
      <c r="G27" s="6">
        <v>0.6</v>
      </c>
      <c r="H27" s="7">
        <f t="shared" si="5"/>
        <v>30</v>
      </c>
      <c r="I27" s="6"/>
      <c r="J27" s="6"/>
      <c r="K27" s="6"/>
      <c r="L27" s="6"/>
      <c r="M27" s="6"/>
      <c r="N27" s="6"/>
      <c r="O27" s="7">
        <f t="shared" si="1"/>
        <v>630</v>
      </c>
      <c r="P27" s="13"/>
      <c r="Q27" s="13"/>
    </row>
    <row r="28" ht="18" customHeight="1" spans="1:17">
      <c r="A28" s="6">
        <v>23</v>
      </c>
      <c r="B28" s="6" t="s">
        <v>38</v>
      </c>
      <c r="C28" s="6"/>
      <c r="D28" s="7"/>
      <c r="E28" s="6"/>
      <c r="F28" s="6"/>
      <c r="G28" s="6">
        <v>1</v>
      </c>
      <c r="H28" s="7">
        <f t="shared" si="5"/>
        <v>50</v>
      </c>
      <c r="I28" s="6"/>
      <c r="J28" s="6"/>
      <c r="K28" s="6"/>
      <c r="L28" s="6"/>
      <c r="M28" s="6"/>
      <c r="N28" s="6"/>
      <c r="O28" s="7">
        <f t="shared" si="1"/>
        <v>50</v>
      </c>
      <c r="P28" s="13"/>
      <c r="Q28" s="13"/>
    </row>
    <row r="29" ht="18" customHeight="1" spans="1:17">
      <c r="A29" s="6">
        <v>24</v>
      </c>
      <c r="B29" s="6" t="s">
        <v>39</v>
      </c>
      <c r="C29" s="6">
        <v>5</v>
      </c>
      <c r="D29" s="7">
        <f t="shared" ref="D29:D41" si="6">C29*400</f>
        <v>2000</v>
      </c>
      <c r="E29" s="6"/>
      <c r="F29" s="6"/>
      <c r="G29" s="6">
        <v>1.5</v>
      </c>
      <c r="H29" s="7">
        <f t="shared" si="5"/>
        <v>75</v>
      </c>
      <c r="I29" s="6"/>
      <c r="J29" s="6"/>
      <c r="K29" s="6"/>
      <c r="L29" s="6"/>
      <c r="M29" s="6"/>
      <c r="N29" s="6"/>
      <c r="O29" s="7">
        <f t="shared" si="1"/>
        <v>2075</v>
      </c>
      <c r="P29" s="13"/>
      <c r="Q29" s="13"/>
    </row>
    <row r="30" ht="18" customHeight="1" spans="1:17">
      <c r="A30" s="6">
        <v>25</v>
      </c>
      <c r="B30" s="6" t="s">
        <v>40</v>
      </c>
      <c r="C30" s="6">
        <v>3</v>
      </c>
      <c r="D30" s="7">
        <f t="shared" si="6"/>
        <v>1200</v>
      </c>
      <c r="E30" s="6"/>
      <c r="F30" s="6"/>
      <c r="G30" s="6">
        <v>1.5</v>
      </c>
      <c r="H30" s="7">
        <f t="shared" si="5"/>
        <v>75</v>
      </c>
      <c r="I30" s="6"/>
      <c r="J30" s="6"/>
      <c r="K30" s="6"/>
      <c r="L30" s="6"/>
      <c r="M30" s="6"/>
      <c r="N30" s="6"/>
      <c r="O30" s="7">
        <f t="shared" si="1"/>
        <v>1275</v>
      </c>
      <c r="P30" s="13"/>
      <c r="Q30" s="13"/>
    </row>
    <row r="31" ht="18" customHeight="1" spans="1:17">
      <c r="A31" s="6">
        <v>26</v>
      </c>
      <c r="B31" s="6" t="s">
        <v>41</v>
      </c>
      <c r="C31" s="6">
        <v>5.2</v>
      </c>
      <c r="D31" s="7">
        <f t="shared" si="6"/>
        <v>2080</v>
      </c>
      <c r="E31" s="6"/>
      <c r="F31" s="6"/>
      <c r="G31" s="6">
        <v>0.5</v>
      </c>
      <c r="H31" s="7">
        <f t="shared" si="5"/>
        <v>25</v>
      </c>
      <c r="I31" s="6"/>
      <c r="J31" s="6"/>
      <c r="K31" s="6"/>
      <c r="L31" s="6"/>
      <c r="M31" s="6"/>
      <c r="N31" s="6"/>
      <c r="O31" s="7">
        <f t="shared" si="1"/>
        <v>2105</v>
      </c>
      <c r="P31" s="13"/>
      <c r="Q31" s="13"/>
    </row>
    <row r="32" ht="18" customHeight="1" spans="1:17">
      <c r="A32" s="6">
        <v>27</v>
      </c>
      <c r="B32" s="6" t="s">
        <v>42</v>
      </c>
      <c r="C32" s="6">
        <v>2</v>
      </c>
      <c r="D32" s="7">
        <f t="shared" si="6"/>
        <v>800</v>
      </c>
      <c r="E32" s="6"/>
      <c r="F32" s="6"/>
      <c r="G32" s="6">
        <v>1.5</v>
      </c>
      <c r="H32" s="7">
        <f t="shared" si="5"/>
        <v>75</v>
      </c>
      <c r="I32" s="6"/>
      <c r="J32" s="6"/>
      <c r="K32" s="6"/>
      <c r="L32" s="6"/>
      <c r="M32" s="6"/>
      <c r="N32" s="6"/>
      <c r="O32" s="7">
        <f t="shared" si="1"/>
        <v>875</v>
      </c>
      <c r="P32" s="13"/>
      <c r="Q32" s="13"/>
    </row>
    <row r="33" ht="18" customHeight="1" spans="1:17">
      <c r="A33" s="6">
        <v>28</v>
      </c>
      <c r="B33" s="6" t="s">
        <v>43</v>
      </c>
      <c r="C33" s="6">
        <v>2</v>
      </c>
      <c r="D33" s="7">
        <f t="shared" si="6"/>
        <v>800</v>
      </c>
      <c r="E33" s="6"/>
      <c r="F33" s="6"/>
      <c r="G33" s="6">
        <v>0.5</v>
      </c>
      <c r="H33" s="7">
        <f t="shared" si="5"/>
        <v>25</v>
      </c>
      <c r="I33" s="6"/>
      <c r="J33" s="6"/>
      <c r="K33" s="6"/>
      <c r="L33" s="6"/>
      <c r="M33" s="6"/>
      <c r="N33" s="6"/>
      <c r="O33" s="7">
        <f t="shared" si="1"/>
        <v>825</v>
      </c>
      <c r="P33" s="13"/>
      <c r="Q33" s="13"/>
    </row>
    <row r="34" ht="18" customHeight="1" spans="1:17">
      <c r="A34" s="6">
        <v>29</v>
      </c>
      <c r="B34" s="6" t="s">
        <v>44</v>
      </c>
      <c r="C34" s="6">
        <v>4</v>
      </c>
      <c r="D34" s="7">
        <f t="shared" si="6"/>
        <v>1600</v>
      </c>
      <c r="E34" s="6"/>
      <c r="F34" s="6"/>
      <c r="G34" s="6">
        <v>1.5</v>
      </c>
      <c r="H34" s="7">
        <f t="shared" si="5"/>
        <v>75</v>
      </c>
      <c r="I34" s="6"/>
      <c r="J34" s="6"/>
      <c r="K34" s="6"/>
      <c r="L34" s="6"/>
      <c r="M34" s="6"/>
      <c r="N34" s="6"/>
      <c r="O34" s="7">
        <f t="shared" si="1"/>
        <v>1675</v>
      </c>
      <c r="P34" s="13"/>
      <c r="Q34" s="13"/>
    </row>
    <row r="35" ht="18" customHeight="1" spans="1:17">
      <c r="A35" s="6">
        <v>30</v>
      </c>
      <c r="B35" s="6" t="s">
        <v>45</v>
      </c>
      <c r="C35" s="6">
        <v>2.3</v>
      </c>
      <c r="D35" s="7">
        <f t="shared" si="6"/>
        <v>920</v>
      </c>
      <c r="E35" s="6"/>
      <c r="F35" s="6"/>
      <c r="G35" s="6"/>
      <c r="H35" s="7"/>
      <c r="I35" s="6"/>
      <c r="J35" s="6"/>
      <c r="K35" s="6"/>
      <c r="L35" s="6"/>
      <c r="M35" s="6"/>
      <c r="N35" s="6"/>
      <c r="O35" s="7">
        <f t="shared" si="1"/>
        <v>920</v>
      </c>
      <c r="P35" s="13"/>
      <c r="Q35" s="13"/>
    </row>
    <row r="36" ht="18" customHeight="1" spans="1:17">
      <c r="A36" s="6">
        <v>31</v>
      </c>
      <c r="B36" s="6" t="s">
        <v>46</v>
      </c>
      <c r="C36" s="6">
        <v>1</v>
      </c>
      <c r="D36" s="7">
        <f t="shared" si="6"/>
        <v>400</v>
      </c>
      <c r="E36" s="6"/>
      <c r="F36" s="6"/>
      <c r="G36" s="6">
        <v>0.5</v>
      </c>
      <c r="H36" s="7">
        <f t="shared" ref="H36:H40" si="7">G36*50</f>
        <v>25</v>
      </c>
      <c r="I36" s="6"/>
      <c r="J36" s="6"/>
      <c r="K36" s="6"/>
      <c r="L36" s="6"/>
      <c r="M36" s="6"/>
      <c r="N36" s="6"/>
      <c r="O36" s="7">
        <f t="shared" si="1"/>
        <v>425</v>
      </c>
      <c r="P36" s="13"/>
      <c r="Q36" s="13"/>
    </row>
    <row r="37" ht="18" customHeight="1" spans="1:17">
      <c r="A37" s="6">
        <v>32</v>
      </c>
      <c r="B37" s="6" t="s">
        <v>47</v>
      </c>
      <c r="C37" s="6">
        <v>2</v>
      </c>
      <c r="D37" s="7">
        <f t="shared" si="6"/>
        <v>800</v>
      </c>
      <c r="E37" s="6"/>
      <c r="F37" s="6"/>
      <c r="G37" s="6">
        <v>0.5</v>
      </c>
      <c r="H37" s="7">
        <f t="shared" si="7"/>
        <v>25</v>
      </c>
      <c r="I37" s="6"/>
      <c r="J37" s="6"/>
      <c r="K37" s="6"/>
      <c r="L37" s="6"/>
      <c r="M37" s="6"/>
      <c r="N37" s="6"/>
      <c r="O37" s="7">
        <f t="shared" si="1"/>
        <v>825</v>
      </c>
      <c r="P37" s="13"/>
      <c r="Q37" s="13"/>
    </row>
    <row r="38" ht="18" customHeight="1" spans="1:17">
      <c r="A38" s="6">
        <v>33</v>
      </c>
      <c r="B38" s="6" t="s">
        <v>48</v>
      </c>
      <c r="C38" s="6">
        <v>1</v>
      </c>
      <c r="D38" s="7">
        <f t="shared" si="6"/>
        <v>400</v>
      </c>
      <c r="E38" s="6"/>
      <c r="F38" s="6"/>
      <c r="G38" s="6">
        <v>1</v>
      </c>
      <c r="H38" s="7">
        <f t="shared" si="7"/>
        <v>50</v>
      </c>
      <c r="I38" s="6"/>
      <c r="J38" s="6"/>
      <c r="K38" s="6"/>
      <c r="L38" s="6"/>
      <c r="M38" s="6"/>
      <c r="N38" s="6"/>
      <c r="O38" s="7">
        <f t="shared" si="1"/>
        <v>450</v>
      </c>
      <c r="P38" s="13"/>
      <c r="Q38" s="13"/>
    </row>
    <row r="39" ht="18" customHeight="1" spans="1:17">
      <c r="A39" s="6">
        <v>34</v>
      </c>
      <c r="B39" s="6" t="s">
        <v>49</v>
      </c>
      <c r="C39" s="6">
        <v>0.7</v>
      </c>
      <c r="D39" s="7">
        <f t="shared" si="6"/>
        <v>280</v>
      </c>
      <c r="E39" s="6"/>
      <c r="F39" s="6"/>
      <c r="G39" s="6">
        <v>0.5</v>
      </c>
      <c r="H39" s="7">
        <f t="shared" si="7"/>
        <v>25</v>
      </c>
      <c r="I39" s="6"/>
      <c r="J39" s="6"/>
      <c r="K39" s="6"/>
      <c r="L39" s="6"/>
      <c r="M39" s="6"/>
      <c r="N39" s="6"/>
      <c r="O39" s="7">
        <f t="shared" si="1"/>
        <v>305</v>
      </c>
      <c r="P39" s="13"/>
      <c r="Q39" s="13"/>
    </row>
    <row r="40" ht="18" customHeight="1" spans="1:17">
      <c r="A40" s="6">
        <v>35</v>
      </c>
      <c r="B40" s="6" t="s">
        <v>50</v>
      </c>
      <c r="C40" s="6">
        <v>1.5</v>
      </c>
      <c r="D40" s="7">
        <f t="shared" si="6"/>
        <v>600</v>
      </c>
      <c r="E40" s="6"/>
      <c r="F40" s="6"/>
      <c r="G40" s="6">
        <v>1.2</v>
      </c>
      <c r="H40" s="7">
        <f t="shared" si="7"/>
        <v>60</v>
      </c>
      <c r="I40" s="6"/>
      <c r="J40" s="6"/>
      <c r="K40" s="6"/>
      <c r="L40" s="6"/>
      <c r="M40" s="6"/>
      <c r="N40" s="6"/>
      <c r="O40" s="7">
        <f t="shared" si="1"/>
        <v>660</v>
      </c>
      <c r="P40" s="13"/>
      <c r="Q40" s="13"/>
    </row>
    <row r="41" ht="18" customHeight="1" spans="1:17">
      <c r="A41" s="6">
        <v>36</v>
      </c>
      <c r="B41" s="6" t="s">
        <v>51</v>
      </c>
      <c r="C41" s="6">
        <v>4</v>
      </c>
      <c r="D41" s="7">
        <f t="shared" si="6"/>
        <v>1600</v>
      </c>
      <c r="E41" s="6"/>
      <c r="F41" s="6"/>
      <c r="G41" s="6"/>
      <c r="H41" s="7"/>
      <c r="I41" s="6"/>
      <c r="J41" s="6"/>
      <c r="K41" s="6"/>
      <c r="L41" s="6"/>
      <c r="M41" s="6"/>
      <c r="N41" s="6"/>
      <c r="O41" s="7">
        <f t="shared" si="1"/>
        <v>1600</v>
      </c>
      <c r="P41" s="13"/>
      <c r="Q41" s="13"/>
    </row>
    <row r="42" ht="18" customHeight="1" spans="1:17">
      <c r="A42" s="6">
        <v>37</v>
      </c>
      <c r="B42" s="6" t="s">
        <v>52</v>
      </c>
      <c r="C42" s="6"/>
      <c r="D42" s="7"/>
      <c r="E42" s="6"/>
      <c r="F42" s="6"/>
      <c r="G42" s="6">
        <v>2</v>
      </c>
      <c r="H42" s="7">
        <f>G42*50</f>
        <v>100</v>
      </c>
      <c r="I42" s="6"/>
      <c r="J42" s="6"/>
      <c r="K42" s="6"/>
      <c r="L42" s="6"/>
      <c r="M42" s="6"/>
      <c r="N42" s="6"/>
      <c r="O42" s="7">
        <f t="shared" si="1"/>
        <v>100</v>
      </c>
      <c r="P42" s="13"/>
      <c r="Q42" s="13"/>
    </row>
    <row r="43" ht="18" customHeight="1" spans="1:17">
      <c r="A43" s="6">
        <v>38</v>
      </c>
      <c r="B43" s="6" t="s">
        <v>53</v>
      </c>
      <c r="C43" s="6">
        <v>2</v>
      </c>
      <c r="D43" s="7">
        <f t="shared" ref="D43:D59" si="8">C43*400</f>
        <v>800</v>
      </c>
      <c r="E43" s="6"/>
      <c r="F43" s="6"/>
      <c r="G43" s="6"/>
      <c r="H43" s="7"/>
      <c r="I43" s="6"/>
      <c r="J43" s="6"/>
      <c r="K43" s="6"/>
      <c r="L43" s="6"/>
      <c r="M43" s="6"/>
      <c r="N43" s="6"/>
      <c r="O43" s="7">
        <f t="shared" si="1"/>
        <v>800</v>
      </c>
      <c r="P43" s="13"/>
      <c r="Q43" s="13"/>
    </row>
    <row r="44" ht="18" customHeight="1" spans="1:17">
      <c r="A44" s="6">
        <v>39</v>
      </c>
      <c r="B44" s="6" t="s">
        <v>54</v>
      </c>
      <c r="C44" s="6">
        <v>1.8</v>
      </c>
      <c r="D44" s="7">
        <f t="shared" si="8"/>
        <v>720</v>
      </c>
      <c r="E44" s="6"/>
      <c r="F44" s="6"/>
      <c r="G44" s="6"/>
      <c r="H44" s="7"/>
      <c r="I44" s="6"/>
      <c r="J44" s="6"/>
      <c r="K44" s="6"/>
      <c r="L44" s="6"/>
      <c r="M44" s="6"/>
      <c r="N44" s="6"/>
      <c r="O44" s="7">
        <f t="shared" si="1"/>
        <v>720</v>
      </c>
      <c r="P44" s="13"/>
      <c r="Q44" s="13"/>
    </row>
    <row r="45" ht="18" customHeight="1" spans="1:17">
      <c r="A45" s="6">
        <v>40</v>
      </c>
      <c r="B45" s="6" t="s">
        <v>55</v>
      </c>
      <c r="C45" s="6">
        <v>2</v>
      </c>
      <c r="D45" s="7">
        <f t="shared" si="8"/>
        <v>800</v>
      </c>
      <c r="E45" s="6"/>
      <c r="F45" s="6"/>
      <c r="G45" s="6"/>
      <c r="H45" s="7"/>
      <c r="I45" s="6"/>
      <c r="J45" s="6"/>
      <c r="K45" s="6"/>
      <c r="L45" s="6"/>
      <c r="M45" s="6"/>
      <c r="N45" s="6"/>
      <c r="O45" s="7">
        <f t="shared" si="1"/>
        <v>800</v>
      </c>
      <c r="P45" s="13"/>
      <c r="Q45" s="13"/>
    </row>
    <row r="46" ht="18" customHeight="1" spans="1:17">
      <c r="A46" s="6">
        <v>41</v>
      </c>
      <c r="B46" s="6" t="s">
        <v>56</v>
      </c>
      <c r="C46" s="6">
        <v>3</v>
      </c>
      <c r="D46" s="7">
        <f t="shared" si="8"/>
        <v>1200</v>
      </c>
      <c r="E46" s="6"/>
      <c r="F46" s="6"/>
      <c r="G46" s="6"/>
      <c r="H46" s="7"/>
      <c r="I46" s="6"/>
      <c r="J46" s="6"/>
      <c r="K46" s="6"/>
      <c r="L46" s="6"/>
      <c r="M46" s="6"/>
      <c r="N46" s="6"/>
      <c r="O46" s="7">
        <f t="shared" si="1"/>
        <v>1200</v>
      </c>
      <c r="P46" s="13"/>
      <c r="Q46" s="13"/>
    </row>
    <row r="47" ht="18" customHeight="1" spans="1:17">
      <c r="A47" s="6">
        <v>42</v>
      </c>
      <c r="B47" s="6" t="s">
        <v>57</v>
      </c>
      <c r="C47" s="6">
        <v>4.3</v>
      </c>
      <c r="D47" s="7">
        <f t="shared" si="8"/>
        <v>1720</v>
      </c>
      <c r="E47" s="6"/>
      <c r="F47" s="6"/>
      <c r="G47" s="6"/>
      <c r="H47" s="7"/>
      <c r="I47" s="6"/>
      <c r="J47" s="6"/>
      <c r="K47" s="6"/>
      <c r="L47" s="6"/>
      <c r="M47" s="6"/>
      <c r="N47" s="6"/>
      <c r="O47" s="7">
        <f t="shared" si="1"/>
        <v>1720</v>
      </c>
      <c r="P47" s="13"/>
      <c r="Q47" s="13"/>
    </row>
    <row r="48" ht="18" customHeight="1" spans="1:17">
      <c r="A48" s="6">
        <v>43</v>
      </c>
      <c r="B48" s="6" t="s">
        <v>58</v>
      </c>
      <c r="C48" s="6">
        <v>14.5</v>
      </c>
      <c r="D48" s="7">
        <f t="shared" si="8"/>
        <v>5800</v>
      </c>
      <c r="E48" s="6"/>
      <c r="F48" s="6"/>
      <c r="G48" s="6">
        <v>3</v>
      </c>
      <c r="H48" s="7">
        <f t="shared" ref="H48:H53" si="9">G48*50</f>
        <v>150</v>
      </c>
      <c r="I48" s="6"/>
      <c r="J48" s="6"/>
      <c r="K48" s="6"/>
      <c r="L48" s="6"/>
      <c r="M48" s="6"/>
      <c r="N48" s="6"/>
      <c r="O48" s="7">
        <f t="shared" si="1"/>
        <v>5950</v>
      </c>
      <c r="P48" s="13"/>
      <c r="Q48" s="13"/>
    </row>
    <row r="49" ht="18" customHeight="1" spans="1:17">
      <c r="A49" s="6">
        <v>44</v>
      </c>
      <c r="B49" s="6" t="s">
        <v>59</v>
      </c>
      <c r="C49" s="6">
        <v>1</v>
      </c>
      <c r="D49" s="7">
        <f t="shared" si="8"/>
        <v>400</v>
      </c>
      <c r="E49" s="6"/>
      <c r="F49" s="6"/>
      <c r="G49" s="6"/>
      <c r="H49" s="7"/>
      <c r="I49" s="6"/>
      <c r="J49" s="6"/>
      <c r="K49" s="6"/>
      <c r="L49" s="6"/>
      <c r="M49" s="6"/>
      <c r="N49" s="6"/>
      <c r="O49" s="7">
        <f t="shared" si="1"/>
        <v>400</v>
      </c>
      <c r="P49" s="13"/>
      <c r="Q49" s="13"/>
    </row>
    <row r="50" ht="18" customHeight="1" spans="1:17">
      <c r="A50" s="6">
        <v>45</v>
      </c>
      <c r="B50" s="6" t="s">
        <v>60</v>
      </c>
      <c r="C50" s="6">
        <v>1</v>
      </c>
      <c r="D50" s="7">
        <f t="shared" si="8"/>
        <v>400</v>
      </c>
      <c r="E50" s="6"/>
      <c r="F50" s="6"/>
      <c r="G50" s="6">
        <v>0.5</v>
      </c>
      <c r="H50" s="7">
        <f t="shared" si="9"/>
        <v>25</v>
      </c>
      <c r="I50" s="6"/>
      <c r="J50" s="6"/>
      <c r="K50" s="6"/>
      <c r="L50" s="6"/>
      <c r="M50" s="6"/>
      <c r="N50" s="6"/>
      <c r="O50" s="7">
        <f t="shared" si="1"/>
        <v>425</v>
      </c>
      <c r="P50" s="13"/>
      <c r="Q50" s="13"/>
    </row>
    <row r="51" ht="18" customHeight="1" spans="1:17">
      <c r="A51" s="6">
        <v>46</v>
      </c>
      <c r="B51" s="6" t="s">
        <v>61</v>
      </c>
      <c r="C51" s="6">
        <v>3</v>
      </c>
      <c r="D51" s="7">
        <f t="shared" si="8"/>
        <v>1200</v>
      </c>
      <c r="E51" s="6"/>
      <c r="F51" s="6"/>
      <c r="G51" s="6"/>
      <c r="H51" s="7"/>
      <c r="I51" s="6"/>
      <c r="J51" s="6"/>
      <c r="K51" s="6"/>
      <c r="L51" s="6"/>
      <c r="M51" s="6"/>
      <c r="N51" s="6"/>
      <c r="O51" s="7">
        <f t="shared" si="1"/>
        <v>1200</v>
      </c>
      <c r="P51" s="13"/>
      <c r="Q51" s="13"/>
    </row>
    <row r="52" ht="18" customHeight="1" spans="1:17">
      <c r="A52" s="6">
        <v>47</v>
      </c>
      <c r="B52" s="6" t="s">
        <v>62</v>
      </c>
      <c r="C52" s="6">
        <v>1.5</v>
      </c>
      <c r="D52" s="7">
        <f t="shared" si="8"/>
        <v>600</v>
      </c>
      <c r="E52" s="6"/>
      <c r="F52" s="6"/>
      <c r="G52" s="6"/>
      <c r="H52" s="7"/>
      <c r="I52" s="6"/>
      <c r="J52" s="6"/>
      <c r="K52" s="6"/>
      <c r="L52" s="6"/>
      <c r="M52" s="6"/>
      <c r="N52" s="6"/>
      <c r="O52" s="7">
        <f t="shared" si="1"/>
        <v>600</v>
      </c>
      <c r="P52" s="13"/>
      <c r="Q52" s="13"/>
    </row>
    <row r="53" ht="18" customHeight="1" spans="1:17">
      <c r="A53" s="6">
        <v>48</v>
      </c>
      <c r="B53" s="6" t="s">
        <v>63</v>
      </c>
      <c r="C53" s="6">
        <v>8</v>
      </c>
      <c r="D53" s="7">
        <f t="shared" si="8"/>
        <v>3200</v>
      </c>
      <c r="E53" s="6"/>
      <c r="F53" s="6"/>
      <c r="G53" s="6">
        <v>10</v>
      </c>
      <c r="H53" s="7">
        <f t="shared" si="9"/>
        <v>500</v>
      </c>
      <c r="I53" s="6"/>
      <c r="J53" s="6"/>
      <c r="K53" s="6"/>
      <c r="L53" s="6"/>
      <c r="M53" s="6"/>
      <c r="N53" s="6"/>
      <c r="O53" s="7">
        <f t="shared" si="1"/>
        <v>3700</v>
      </c>
      <c r="P53" s="13"/>
      <c r="Q53" s="13"/>
    </row>
    <row r="54" ht="18" customHeight="1" spans="1:17">
      <c r="A54" s="6">
        <v>49</v>
      </c>
      <c r="B54" s="6" t="s">
        <v>64</v>
      </c>
      <c r="C54" s="6">
        <v>2</v>
      </c>
      <c r="D54" s="7">
        <f t="shared" si="8"/>
        <v>800</v>
      </c>
      <c r="E54" s="6"/>
      <c r="F54" s="6"/>
      <c r="G54" s="6"/>
      <c r="H54" s="7"/>
      <c r="I54" s="6"/>
      <c r="J54" s="6"/>
      <c r="K54" s="6"/>
      <c r="L54" s="6"/>
      <c r="M54" s="6"/>
      <c r="N54" s="6"/>
      <c r="O54" s="7">
        <f t="shared" si="1"/>
        <v>800</v>
      </c>
      <c r="P54" s="13"/>
      <c r="Q54" s="13"/>
    </row>
    <row r="55" ht="18" customHeight="1" spans="1:17">
      <c r="A55" s="6">
        <v>50</v>
      </c>
      <c r="B55" s="6" t="s">
        <v>65</v>
      </c>
      <c r="C55" s="6">
        <v>2</v>
      </c>
      <c r="D55" s="7">
        <f t="shared" si="8"/>
        <v>800</v>
      </c>
      <c r="E55" s="6"/>
      <c r="F55" s="6"/>
      <c r="G55" s="6"/>
      <c r="H55" s="7"/>
      <c r="I55" s="6"/>
      <c r="J55" s="6"/>
      <c r="K55" s="6"/>
      <c r="L55" s="6"/>
      <c r="M55" s="6"/>
      <c r="N55" s="6"/>
      <c r="O55" s="7">
        <f t="shared" si="1"/>
        <v>800</v>
      </c>
      <c r="P55" s="13"/>
      <c r="Q55" s="13"/>
    </row>
    <row r="56" ht="18" customHeight="1" spans="1:17">
      <c r="A56" s="6">
        <v>51</v>
      </c>
      <c r="B56" s="6" t="s">
        <v>66</v>
      </c>
      <c r="C56" s="6">
        <v>1</v>
      </c>
      <c r="D56" s="7">
        <f t="shared" si="8"/>
        <v>400</v>
      </c>
      <c r="E56" s="6"/>
      <c r="F56" s="6"/>
      <c r="G56" s="6"/>
      <c r="H56" s="7"/>
      <c r="I56" s="6"/>
      <c r="J56" s="6"/>
      <c r="K56" s="6"/>
      <c r="L56" s="6"/>
      <c r="M56" s="6"/>
      <c r="N56" s="6"/>
      <c r="O56" s="7">
        <f t="shared" si="1"/>
        <v>400</v>
      </c>
      <c r="P56" s="13"/>
      <c r="Q56" s="13"/>
    </row>
    <row r="57" ht="18" customHeight="1" spans="1:17">
      <c r="A57" s="6">
        <v>52</v>
      </c>
      <c r="B57" s="6" t="s">
        <v>67</v>
      </c>
      <c r="C57" s="6">
        <v>0.5</v>
      </c>
      <c r="D57" s="7">
        <f t="shared" si="8"/>
        <v>200</v>
      </c>
      <c r="E57" s="6"/>
      <c r="F57" s="6"/>
      <c r="G57" s="6">
        <v>1</v>
      </c>
      <c r="H57" s="7">
        <f t="shared" ref="H57:H60" si="10">G57*50</f>
        <v>50</v>
      </c>
      <c r="I57" s="6"/>
      <c r="J57" s="6"/>
      <c r="K57" s="6"/>
      <c r="L57" s="6"/>
      <c r="M57" s="6"/>
      <c r="N57" s="6"/>
      <c r="O57" s="7">
        <f t="shared" si="1"/>
        <v>250</v>
      </c>
      <c r="P57" s="13"/>
      <c r="Q57" s="13"/>
    </row>
    <row r="58" ht="18" customHeight="1" spans="1:17">
      <c r="A58" s="6">
        <v>53</v>
      </c>
      <c r="B58" s="6" t="s">
        <v>68</v>
      </c>
      <c r="C58" s="6">
        <v>2</v>
      </c>
      <c r="D58" s="7">
        <f t="shared" si="8"/>
        <v>800</v>
      </c>
      <c r="E58" s="6"/>
      <c r="F58" s="6"/>
      <c r="G58" s="6"/>
      <c r="H58" s="7"/>
      <c r="I58" s="6"/>
      <c r="J58" s="6"/>
      <c r="K58" s="6"/>
      <c r="L58" s="6"/>
      <c r="M58" s="6"/>
      <c r="N58" s="6"/>
      <c r="O58" s="7">
        <f t="shared" si="1"/>
        <v>800</v>
      </c>
      <c r="P58" s="13"/>
      <c r="Q58" s="13"/>
    </row>
    <row r="59" ht="18" customHeight="1" spans="1:17">
      <c r="A59" s="6">
        <v>54</v>
      </c>
      <c r="B59" s="6" t="s">
        <v>69</v>
      </c>
      <c r="C59" s="6">
        <v>4</v>
      </c>
      <c r="D59" s="7">
        <f t="shared" si="8"/>
        <v>1600</v>
      </c>
      <c r="E59" s="6"/>
      <c r="F59" s="6"/>
      <c r="G59" s="6">
        <v>2</v>
      </c>
      <c r="H59" s="7">
        <f t="shared" si="10"/>
        <v>100</v>
      </c>
      <c r="I59" s="6"/>
      <c r="J59" s="6"/>
      <c r="K59" s="6"/>
      <c r="L59" s="6"/>
      <c r="M59" s="6"/>
      <c r="N59" s="6"/>
      <c r="O59" s="7">
        <f t="shared" si="1"/>
        <v>1700</v>
      </c>
      <c r="P59" s="13"/>
      <c r="Q59" s="13"/>
    </row>
    <row r="60" ht="18" customHeight="1" spans="1:17">
      <c r="A60" s="6">
        <v>55</v>
      </c>
      <c r="B60" s="6" t="s">
        <v>70</v>
      </c>
      <c r="C60" s="6"/>
      <c r="D60" s="7"/>
      <c r="E60" s="6"/>
      <c r="F60" s="6"/>
      <c r="G60" s="6">
        <v>1</v>
      </c>
      <c r="H60" s="7">
        <f t="shared" si="10"/>
        <v>50</v>
      </c>
      <c r="I60" s="6"/>
      <c r="J60" s="6"/>
      <c r="K60" s="6"/>
      <c r="L60" s="6"/>
      <c r="M60" s="6"/>
      <c r="N60" s="6"/>
      <c r="O60" s="7">
        <f t="shared" si="1"/>
        <v>50</v>
      </c>
      <c r="P60" s="13"/>
      <c r="Q60" s="13"/>
    </row>
    <row r="61" ht="18" customHeight="1" spans="1:17">
      <c r="A61" s="6">
        <v>56</v>
      </c>
      <c r="B61" s="6" t="s">
        <v>71</v>
      </c>
      <c r="C61" s="6">
        <v>1</v>
      </c>
      <c r="D61" s="7">
        <f t="shared" ref="D61:D64" si="11">C61*400</f>
        <v>400</v>
      </c>
      <c r="E61" s="6"/>
      <c r="F61" s="6"/>
      <c r="G61" s="6"/>
      <c r="H61" s="7"/>
      <c r="I61" s="6"/>
      <c r="J61" s="6"/>
      <c r="K61" s="6"/>
      <c r="L61" s="6"/>
      <c r="M61" s="6"/>
      <c r="N61" s="6"/>
      <c r="O61" s="7">
        <f t="shared" si="1"/>
        <v>400</v>
      </c>
      <c r="P61" s="13"/>
      <c r="Q61" s="13"/>
    </row>
    <row r="62" ht="18" customHeight="1" spans="1:17">
      <c r="A62" s="6">
        <v>57</v>
      </c>
      <c r="B62" s="6" t="s">
        <v>72</v>
      </c>
      <c r="C62" s="6">
        <v>2</v>
      </c>
      <c r="D62" s="7">
        <f t="shared" si="11"/>
        <v>800</v>
      </c>
      <c r="E62" s="6"/>
      <c r="F62" s="6"/>
      <c r="G62" s="6">
        <v>1</v>
      </c>
      <c r="H62" s="7">
        <f>G62*50</f>
        <v>50</v>
      </c>
      <c r="I62" s="6"/>
      <c r="J62" s="6"/>
      <c r="K62" s="6"/>
      <c r="L62" s="6"/>
      <c r="M62" s="6"/>
      <c r="N62" s="6"/>
      <c r="O62" s="7">
        <f t="shared" si="1"/>
        <v>850</v>
      </c>
      <c r="P62" s="13"/>
      <c r="Q62" s="13"/>
    </row>
    <row r="63" ht="18" customHeight="1" spans="1:17">
      <c r="A63" s="6">
        <v>58</v>
      </c>
      <c r="B63" s="6" t="s">
        <v>73</v>
      </c>
      <c r="C63" s="6">
        <v>2.1</v>
      </c>
      <c r="D63" s="7">
        <f t="shared" si="11"/>
        <v>840</v>
      </c>
      <c r="E63" s="6"/>
      <c r="F63" s="6"/>
      <c r="G63" s="6"/>
      <c r="H63" s="7"/>
      <c r="I63" s="6"/>
      <c r="J63" s="6"/>
      <c r="K63" s="6"/>
      <c r="L63" s="6"/>
      <c r="M63" s="6"/>
      <c r="N63" s="6"/>
      <c r="O63" s="7">
        <f t="shared" si="1"/>
        <v>840</v>
      </c>
      <c r="P63" s="13"/>
      <c r="Q63" s="13"/>
    </row>
    <row r="64" ht="18" customHeight="1" spans="1:17">
      <c r="A64" s="6">
        <v>59</v>
      </c>
      <c r="B64" s="6" t="s">
        <v>74</v>
      </c>
      <c r="C64" s="6">
        <v>1.5</v>
      </c>
      <c r="D64" s="7">
        <f t="shared" si="11"/>
        <v>600</v>
      </c>
      <c r="E64" s="6"/>
      <c r="F64" s="6"/>
      <c r="G64" s="6"/>
      <c r="H64" s="7"/>
      <c r="I64" s="6"/>
      <c r="J64" s="6"/>
      <c r="K64" s="6"/>
      <c r="L64" s="6"/>
      <c r="M64" s="6"/>
      <c r="N64" s="6"/>
      <c r="O64" s="7">
        <f t="shared" si="1"/>
        <v>600</v>
      </c>
      <c r="P64" s="13"/>
      <c r="Q64" s="13"/>
    </row>
    <row r="65" ht="18" customHeight="1" spans="1:17">
      <c r="A65" s="6">
        <v>60</v>
      </c>
      <c r="B65" s="6" t="s">
        <v>75</v>
      </c>
      <c r="C65" s="6"/>
      <c r="D65" s="7"/>
      <c r="E65" s="6"/>
      <c r="F65" s="6"/>
      <c r="G65" s="6">
        <v>2</v>
      </c>
      <c r="H65" s="7">
        <f>G65*50</f>
        <v>100</v>
      </c>
      <c r="I65" s="6"/>
      <c r="J65" s="6"/>
      <c r="K65" s="6"/>
      <c r="L65" s="6"/>
      <c r="M65" s="6"/>
      <c r="N65" s="6"/>
      <c r="O65" s="7">
        <f t="shared" si="1"/>
        <v>100</v>
      </c>
      <c r="P65" s="13"/>
      <c r="Q65" s="13"/>
    </row>
    <row r="66" ht="18" customHeight="1" spans="1:17">
      <c r="A66" s="6">
        <v>61</v>
      </c>
      <c r="B66" s="6" t="s">
        <v>76</v>
      </c>
      <c r="C66" s="6">
        <v>17.5</v>
      </c>
      <c r="D66" s="7">
        <f>C66*400</f>
        <v>7000</v>
      </c>
      <c r="E66" s="6"/>
      <c r="F66" s="6"/>
      <c r="G66" s="6"/>
      <c r="H66" s="7"/>
      <c r="I66" s="6"/>
      <c r="J66" s="6"/>
      <c r="K66" s="6"/>
      <c r="L66" s="6"/>
      <c r="M66" s="6">
        <v>2.5</v>
      </c>
      <c r="N66" s="6">
        <f>M66*300</f>
        <v>750</v>
      </c>
      <c r="O66" s="7">
        <f t="shared" si="1"/>
        <v>7750</v>
      </c>
      <c r="P66" s="13"/>
      <c r="Q66" s="13"/>
    </row>
    <row r="67" ht="18" customHeight="1" spans="1:17">
      <c r="A67" s="6" t="s">
        <v>77</v>
      </c>
      <c r="B67" s="9"/>
      <c r="C67" s="11">
        <f t="shared" ref="C67:H67" si="12">SUM(C6:C66)</f>
        <v>149.4</v>
      </c>
      <c r="D67" s="11">
        <f t="shared" si="12"/>
        <v>59760</v>
      </c>
      <c r="E67" s="11"/>
      <c r="F67" s="11"/>
      <c r="G67" s="11">
        <f t="shared" si="12"/>
        <v>51.8</v>
      </c>
      <c r="H67" s="11">
        <f t="shared" si="12"/>
        <v>2590</v>
      </c>
      <c r="I67" s="11"/>
      <c r="J67" s="11"/>
      <c r="K67" s="11"/>
      <c r="L67" s="11"/>
      <c r="M67" s="11">
        <f t="shared" ref="M67:O67" si="13">SUM(M6:M66)</f>
        <v>2.5</v>
      </c>
      <c r="N67" s="11">
        <f t="shared" si="13"/>
        <v>750</v>
      </c>
      <c r="O67" s="11">
        <f t="shared" si="13"/>
        <v>63100</v>
      </c>
      <c r="P67" s="13"/>
      <c r="Q67" s="13"/>
    </row>
  </sheetData>
  <mergeCells count="14">
    <mergeCell ref="A1:Q1"/>
    <mergeCell ref="A2:Q2"/>
    <mergeCell ref="C3:N3"/>
    <mergeCell ref="C4:D4"/>
    <mergeCell ref="E4:F4"/>
    <mergeCell ref="G4:H4"/>
    <mergeCell ref="I4:J4"/>
    <mergeCell ref="K4:L4"/>
    <mergeCell ref="M4:N4"/>
    <mergeCell ref="A3:A5"/>
    <mergeCell ref="B3:B5"/>
    <mergeCell ref="O3:O5"/>
    <mergeCell ref="P3:P5"/>
    <mergeCell ref="Q3:Q5"/>
  </mergeCells>
  <pageMargins left="0.196527777777778" right="0.19652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南社村2023年产业奖补汇总表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执迷</cp:lastModifiedBy>
  <dcterms:created xsi:type="dcterms:W3CDTF">2024-01-26T07:54:58Z</dcterms:created>
  <dcterms:modified xsi:type="dcterms:W3CDTF">2024-01-26T07:54:58Z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0558C2A6817F4345923689D1AE33E64A_11</vt:lpwstr>
  </property>
  <property fmtid="{D5CDD505-2E9C-101B-9397-08002B2CF9AE}" pid="3" name="KSOProductBuildVer">
    <vt:lpwstr>2052-12.1.0.16120</vt:lpwstr>
  </property>
</Properties>
</file>