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广武村2023年产业奖补汇总表" sheetId="1" r:id="rId1"/>
  </sheets>
  <definedNames>
    <definedName name="_xlnm._FilterDatabase" localSheetId="0" hidden="1">广武村2023年产业奖补汇总表!$A$5:$Q$92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<sst xmlns="http://schemas.openxmlformats.org/spreadsheetml/2006/main" count="112" uniqueCount="102">
  <si>
    <t>平顺县北社乡广武村2023年产业奖补审核验收一览汇总表</t>
  </si>
  <si>
    <t xml:space="preserve">           单位：亩、元                                                                           时间：2023年8月31日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</si>
  <si>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</si>
  <si>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</si>
  <si>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</si>
  <si>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</si>
  <si>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</si>
  <si>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</si>
  <si>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</si>
  <si>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</si>
  <si>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</si>
  <si>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</si>
  <si>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</si>
  <si>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</si>
  <si>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</si>
  <si>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</si>
  <si>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贾安明</t>
  </si>
  <si>
    <t>张三明</t>
  </si>
  <si>
    <t>曹红飞</t>
  </si>
  <si>
    <t>靳连明</t>
  </si>
  <si>
    <t>贾安义</t>
  </si>
  <si>
    <t>靳连英</t>
  </si>
  <si>
    <t>李朝群</t>
  </si>
  <si>
    <t>王云平</t>
  </si>
  <si>
    <t>曹建亮</t>
  </si>
  <si>
    <t>贾祥梅</t>
  </si>
  <si>
    <t>宋小英</t>
  </si>
  <si>
    <t>原爱国</t>
  </si>
  <si>
    <t>王成孝</t>
  </si>
  <si>
    <t>靳文理</t>
  </si>
  <si>
    <t>王庆元</t>
  </si>
  <si>
    <t>王支明</t>
  </si>
  <si>
    <t>薛云飞</t>
  </si>
  <si>
    <t>王国明</t>
  </si>
  <si>
    <t>贾喜林</t>
  </si>
  <si>
    <t>贾玉珍</t>
  </si>
  <si>
    <t>张掌群</t>
  </si>
  <si>
    <t>王建风</t>
  </si>
  <si>
    <t>贾学文</t>
  </si>
  <si>
    <t>张先开</t>
  </si>
  <si>
    <t>贾海龙</t>
  </si>
  <si>
    <t>王淑琴</t>
  </si>
  <si>
    <t>张起乐</t>
  </si>
  <si>
    <t>靳连柱</t>
  </si>
  <si>
    <t>王卫江</t>
  </si>
  <si>
    <t>郭俊兰</t>
  </si>
  <si>
    <t>张有录</t>
  </si>
  <si>
    <t>贾永红</t>
  </si>
  <si>
    <t>贾德云</t>
  </si>
  <si>
    <t>贾永明</t>
  </si>
  <si>
    <t>牛满堂</t>
  </si>
  <si>
    <t>秦和平</t>
  </si>
  <si>
    <t>王林中</t>
  </si>
  <si>
    <t>王玉林</t>
  </si>
  <si>
    <t>王海仙</t>
  </si>
  <si>
    <t>武平则</t>
  </si>
  <si>
    <t>贾河水</t>
  </si>
  <si>
    <t>牛犇</t>
  </si>
  <si>
    <t>牛文斌</t>
  </si>
  <si>
    <t>张雪梅</t>
  </si>
  <si>
    <t>王保金</t>
  </si>
  <si>
    <t>王金明</t>
  </si>
  <si>
    <t>贾利孩</t>
  </si>
  <si>
    <t>贾艳玲</t>
  </si>
  <si>
    <t>贾玉平</t>
  </si>
  <si>
    <t>李庆林</t>
  </si>
  <si>
    <t>贾节斌</t>
  </si>
  <si>
    <t>王建明</t>
  </si>
  <si>
    <t>贾张水</t>
  </si>
  <si>
    <t>李晓亮</t>
  </si>
  <si>
    <t>王明波</t>
  </si>
  <si>
    <t>贾长青</t>
  </si>
  <si>
    <t>李俊山</t>
  </si>
  <si>
    <t>贾爱兰</t>
  </si>
  <si>
    <t>马爱香</t>
  </si>
  <si>
    <t>靳宝玉</t>
  </si>
  <si>
    <t>王开宏</t>
  </si>
  <si>
    <t>张元成</t>
  </si>
  <si>
    <t>崔素苗</t>
  </si>
  <si>
    <t>王建红</t>
  </si>
  <si>
    <t>冯翠平</t>
  </si>
  <si>
    <t>曹文明</t>
  </si>
  <si>
    <t>贾永军</t>
  </si>
  <si>
    <t>秦国芳</t>
  </si>
  <si>
    <t>王小平</t>
  </si>
  <si>
    <t>曹小青</t>
  </si>
  <si>
    <t>王云水</t>
  </si>
  <si>
    <t>韩群旺</t>
  </si>
  <si>
    <t>王小明</t>
  </si>
  <si>
    <t>靳俊明</t>
  </si>
  <si>
    <t>贾晋彪</t>
  </si>
  <si>
    <t>王爱兰</t>
  </si>
  <si>
    <t>韩喜旺</t>
  </si>
  <si>
    <t>王明岐</t>
  </si>
  <si>
    <t>张发玲</t>
  </si>
  <si>
    <t>贾小明</t>
  </si>
  <si>
    <t>贾彦鹏</t>
  </si>
  <si>
    <t>张爱京</t>
  </si>
  <si>
    <t>王世珍</t>
  </si>
  <si>
    <t>贾接云</t>
  </si>
  <si>
    <t>刘德虎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</si>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</sst>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3"/>
  <sheetViews>
    <sheetView tabSelected="1" workbookViewId="0">
      <selection activeCell="P113" sqref="P113"/>
    </sheetView>
  </sheetViews>
  <sheetFormatPr defaultColWidth="9.64166666666667" defaultRowHeight="13.5"/>
  <cols>
    <col min="1" max="1" width="4.625" style="1" customWidth="1"/>
    <col min="2" max="2" width="10.75" style="2" customWidth="1"/>
    <col min="3" max="7" width="5.125" style="2" customWidth="1"/>
    <col min="8" max="8" width="5.125" style="3" customWidth="1"/>
    <col min="9" max="15" width="5.125" style="2" customWidth="1"/>
    <col min="16" max="16" width="7.5" style="2" customWidth="1"/>
    <col min="17" max="17" width="4.875" style="2" customWidth="1"/>
    <col min="18" max="16382" width="9" style="1"/>
  </cols>
  <sheetData>
    <row r="1" s="1" customFormat="1" ht="3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5</v>
      </c>
      <c r="P3" s="7" t="s">
        <v>6</v>
      </c>
      <c r="Q3" s="7" t="s">
        <v>7</v>
      </c>
    </row>
    <row r="4" s="1" customFormat="1" ht="42" customHeight="1" spans="1:17">
      <c r="A4" s="6"/>
      <c r="B4" s="7"/>
      <c r="C4" s="8" t="s">
        <v>8</v>
      </c>
      <c r="D4" s="8"/>
      <c r="E4" s="8" t="s">
        <v>9</v>
      </c>
      <c r="F4" s="8"/>
      <c r="G4" s="8" t="s">
        <v>10</v>
      </c>
      <c r="H4" s="8"/>
      <c r="I4" s="8" t="s">
        <v>11</v>
      </c>
      <c r="J4" s="8"/>
      <c r="K4" s="8" t="s">
        <v>12</v>
      </c>
      <c r="L4" s="8"/>
      <c r="M4" s="8" t="s">
        <v>13</v>
      </c>
      <c r="N4" s="8"/>
      <c r="O4" s="7"/>
      <c r="P4" s="7"/>
      <c r="Q4" s="7"/>
    </row>
    <row r="5" s="1" customFormat="1" ht="26.1" customHeight="1" spans="1:17">
      <c r="A5" s="6"/>
      <c r="B5" s="7"/>
      <c r="C5" s="7" t="s">
        <v>14</v>
      </c>
      <c r="D5" s="7" t="s">
        <v>15</v>
      </c>
      <c r="E5" s="7" t="s">
        <v>14</v>
      </c>
      <c r="F5" s="7" t="s">
        <v>15</v>
      </c>
      <c r="G5" s="7" t="s">
        <v>14</v>
      </c>
      <c r="H5" s="7" t="s">
        <v>15</v>
      </c>
      <c r="I5" s="7" t="s">
        <v>14</v>
      </c>
      <c r="J5" s="7" t="s">
        <v>15</v>
      </c>
      <c r="K5" s="7" t="s">
        <v>14</v>
      </c>
      <c r="L5" s="7" t="s">
        <v>15</v>
      </c>
      <c r="M5" s="7" t="s">
        <v>14</v>
      </c>
      <c r="N5" s="7" t="s">
        <v>15</v>
      </c>
      <c r="O5" s="7"/>
      <c r="P5" s="7"/>
      <c r="Q5" s="7"/>
    </row>
    <row r="6" s="1" customFormat="1" ht="18" customHeight="1" spans="1:17">
      <c r="A6" s="9">
        <v>1</v>
      </c>
      <c r="B6" s="9" t="s">
        <v>16</v>
      </c>
      <c r="C6" s="9"/>
      <c r="D6" s="9"/>
      <c r="E6" s="9"/>
      <c r="F6" s="9"/>
      <c r="G6" s="9"/>
      <c r="H6" s="9"/>
      <c r="I6" s="9">
        <v>1</v>
      </c>
      <c r="J6" s="9">
        <f t="shared" ref="J6:J8" si="0">I6*400</f>
        <v>400</v>
      </c>
      <c r="K6" s="9"/>
      <c r="L6" s="9"/>
      <c r="M6" s="9"/>
      <c r="N6" s="9"/>
      <c r="O6" s="9">
        <f t="shared" ref="O6:O69" si="1">D6+F6+H6+J6+L6+N6</f>
        <v>400</v>
      </c>
      <c r="P6" s="9"/>
      <c r="Q6" s="9"/>
    </row>
    <row r="7" s="1" customFormat="1" ht="18" customHeight="1" spans="1:17">
      <c r="A7" s="9">
        <v>2</v>
      </c>
      <c r="B7" s="9" t="s">
        <v>17</v>
      </c>
      <c r="C7" s="9"/>
      <c r="D7" s="9"/>
      <c r="E7" s="9"/>
      <c r="F7" s="9"/>
      <c r="G7" s="9"/>
      <c r="H7" s="9"/>
      <c r="I7" s="9">
        <v>4</v>
      </c>
      <c r="J7" s="9">
        <f t="shared" si="0"/>
        <v>1600</v>
      </c>
      <c r="K7" s="9"/>
      <c r="L7" s="9"/>
      <c r="M7" s="9"/>
      <c r="N7" s="9"/>
      <c r="O7" s="9">
        <f t="shared" si="1"/>
        <v>1600</v>
      </c>
      <c r="P7" s="9"/>
      <c r="Q7" s="9"/>
    </row>
    <row r="8" s="1" customFormat="1" ht="18" customHeight="1" spans="1:17">
      <c r="A8" s="9">
        <v>3</v>
      </c>
      <c r="B8" s="9" t="s">
        <v>18</v>
      </c>
      <c r="C8" s="9"/>
      <c r="D8" s="9"/>
      <c r="E8" s="9"/>
      <c r="F8" s="9"/>
      <c r="G8" s="9"/>
      <c r="H8" s="9"/>
      <c r="I8" s="9">
        <v>5</v>
      </c>
      <c r="J8" s="9">
        <f t="shared" si="0"/>
        <v>2000</v>
      </c>
      <c r="K8" s="9"/>
      <c r="L8" s="9"/>
      <c r="M8" s="9"/>
      <c r="N8" s="9"/>
      <c r="O8" s="9">
        <f t="shared" si="1"/>
        <v>2000</v>
      </c>
      <c r="P8" s="9"/>
      <c r="Q8" s="9"/>
    </row>
    <row r="9" s="1" customFormat="1" ht="18" customHeight="1" spans="1:17">
      <c r="A9" s="9">
        <v>4</v>
      </c>
      <c r="B9" s="9" t="s">
        <v>19</v>
      </c>
      <c r="C9" s="9"/>
      <c r="D9" s="9"/>
      <c r="E9" s="9"/>
      <c r="F9" s="9"/>
      <c r="G9" s="9">
        <v>0.6</v>
      </c>
      <c r="H9" s="9">
        <f t="shared" ref="H9:H20" si="2">G9*50</f>
        <v>30</v>
      </c>
      <c r="I9" s="9"/>
      <c r="J9" s="9"/>
      <c r="K9" s="9"/>
      <c r="L9" s="9"/>
      <c r="M9" s="9"/>
      <c r="N9" s="9"/>
      <c r="O9" s="9">
        <f t="shared" si="1"/>
        <v>30</v>
      </c>
      <c r="P9" s="9"/>
      <c r="Q9" s="9"/>
    </row>
    <row r="10" s="1" customFormat="1" ht="18" customHeight="1" spans="1:17">
      <c r="A10" s="9">
        <v>5</v>
      </c>
      <c r="B10" s="9" t="s">
        <v>20</v>
      </c>
      <c r="C10" s="9"/>
      <c r="D10" s="9"/>
      <c r="E10" s="9"/>
      <c r="F10" s="9"/>
      <c r="G10" s="9">
        <v>0.5</v>
      </c>
      <c r="H10" s="9">
        <f t="shared" si="2"/>
        <v>25</v>
      </c>
      <c r="I10" s="9"/>
      <c r="J10" s="9"/>
      <c r="K10" s="9"/>
      <c r="L10" s="9"/>
      <c r="M10" s="9"/>
      <c r="N10" s="9"/>
      <c r="O10" s="9">
        <f t="shared" si="1"/>
        <v>25</v>
      </c>
      <c r="P10" s="9"/>
      <c r="Q10" s="9"/>
    </row>
    <row r="11" s="1" customFormat="1" ht="18" customHeight="1" spans="1:17">
      <c r="A11" s="9">
        <v>6</v>
      </c>
      <c r="B11" s="9" t="s">
        <v>21</v>
      </c>
      <c r="C11" s="9">
        <v>0.5</v>
      </c>
      <c r="D11" s="9">
        <f t="shared" ref="D11:D15" si="3">C11*400</f>
        <v>200</v>
      </c>
      <c r="E11" s="9"/>
      <c r="F11" s="9"/>
      <c r="G11" s="9">
        <v>0.8</v>
      </c>
      <c r="H11" s="9">
        <f t="shared" si="2"/>
        <v>40</v>
      </c>
      <c r="I11" s="9"/>
      <c r="J11" s="9"/>
      <c r="K11" s="9"/>
      <c r="L11" s="9"/>
      <c r="M11" s="9"/>
      <c r="N11" s="9"/>
      <c r="O11" s="9">
        <f t="shared" si="1"/>
        <v>240</v>
      </c>
      <c r="P11" s="9"/>
      <c r="Q11" s="9"/>
    </row>
    <row r="12" s="1" customFormat="1" ht="18" customHeight="1" spans="1:17">
      <c r="A12" s="9">
        <v>7</v>
      </c>
      <c r="B12" s="9" t="s">
        <v>22</v>
      </c>
      <c r="C12" s="9"/>
      <c r="D12" s="9"/>
      <c r="E12" s="9"/>
      <c r="F12" s="9"/>
      <c r="G12" s="9">
        <v>1.8</v>
      </c>
      <c r="H12" s="9">
        <f t="shared" si="2"/>
        <v>90</v>
      </c>
      <c r="I12" s="9"/>
      <c r="J12" s="9"/>
      <c r="K12" s="9"/>
      <c r="L12" s="9"/>
      <c r="M12" s="9"/>
      <c r="N12" s="9"/>
      <c r="O12" s="9">
        <f t="shared" si="1"/>
        <v>90</v>
      </c>
      <c r="P12" s="9"/>
      <c r="Q12" s="9"/>
    </row>
    <row r="13" s="1" customFormat="1" ht="18" customHeight="1" spans="1:17">
      <c r="A13" s="9">
        <v>8</v>
      </c>
      <c r="B13" s="9" t="s">
        <v>23</v>
      </c>
      <c r="C13" s="9"/>
      <c r="D13" s="9"/>
      <c r="E13" s="9"/>
      <c r="F13" s="9"/>
      <c r="G13" s="9">
        <v>2</v>
      </c>
      <c r="H13" s="9">
        <f t="shared" si="2"/>
        <v>100</v>
      </c>
      <c r="I13" s="9"/>
      <c r="J13" s="9"/>
      <c r="K13" s="9"/>
      <c r="L13" s="9"/>
      <c r="M13" s="9"/>
      <c r="N13" s="9"/>
      <c r="O13" s="9">
        <f t="shared" si="1"/>
        <v>100</v>
      </c>
      <c r="P13" s="9"/>
      <c r="Q13" s="9"/>
    </row>
    <row r="14" s="1" customFormat="1" ht="18" customHeight="1" spans="1:17">
      <c r="A14" s="9">
        <v>9</v>
      </c>
      <c r="B14" s="9" t="s">
        <v>24</v>
      </c>
      <c r="C14" s="9">
        <v>0.5</v>
      </c>
      <c r="D14" s="9">
        <f t="shared" si="3"/>
        <v>200</v>
      </c>
      <c r="E14" s="9"/>
      <c r="F14" s="9"/>
      <c r="G14" s="9">
        <v>0.5</v>
      </c>
      <c r="H14" s="9">
        <f t="shared" si="2"/>
        <v>25</v>
      </c>
      <c r="I14" s="9"/>
      <c r="J14" s="9"/>
      <c r="K14" s="9"/>
      <c r="L14" s="9"/>
      <c r="M14" s="9"/>
      <c r="N14" s="9"/>
      <c r="O14" s="9">
        <f t="shared" si="1"/>
        <v>225</v>
      </c>
      <c r="P14" s="9"/>
      <c r="Q14" s="9"/>
    </row>
    <row r="15" s="1" customFormat="1" ht="18" customHeight="1" spans="1:17">
      <c r="A15" s="9">
        <v>10</v>
      </c>
      <c r="B15" s="9" t="s">
        <v>25</v>
      </c>
      <c r="C15" s="9">
        <v>0.9</v>
      </c>
      <c r="D15" s="9">
        <f t="shared" si="3"/>
        <v>360</v>
      </c>
      <c r="E15" s="9"/>
      <c r="F15" s="9"/>
      <c r="G15" s="9">
        <v>1</v>
      </c>
      <c r="H15" s="9">
        <f t="shared" si="2"/>
        <v>50</v>
      </c>
      <c r="I15" s="9"/>
      <c r="J15" s="9"/>
      <c r="K15" s="9"/>
      <c r="L15" s="9"/>
      <c r="M15" s="9"/>
      <c r="N15" s="9"/>
      <c r="O15" s="9">
        <f t="shared" si="1"/>
        <v>410</v>
      </c>
      <c r="P15" s="9"/>
      <c r="Q15" s="9"/>
    </row>
    <row r="16" s="1" customFormat="1" ht="18" customHeight="1" spans="1:17">
      <c r="A16" s="9">
        <v>11</v>
      </c>
      <c r="B16" s="9" t="s">
        <v>26</v>
      </c>
      <c r="C16" s="9"/>
      <c r="D16" s="9"/>
      <c r="E16" s="9"/>
      <c r="F16" s="9"/>
      <c r="G16" s="9">
        <v>0.63</v>
      </c>
      <c r="H16" s="9">
        <f t="shared" si="2"/>
        <v>31.5</v>
      </c>
      <c r="I16" s="9"/>
      <c r="J16" s="9"/>
      <c r="K16" s="9"/>
      <c r="L16" s="9"/>
      <c r="M16" s="9"/>
      <c r="N16" s="9"/>
      <c r="O16" s="9">
        <f t="shared" si="1"/>
        <v>31.5</v>
      </c>
      <c r="P16" s="9"/>
      <c r="Q16" s="9"/>
    </row>
    <row r="17" s="1" customFormat="1" ht="18" customHeight="1" spans="1:17">
      <c r="A17" s="9">
        <v>12</v>
      </c>
      <c r="B17" s="9" t="s">
        <v>27</v>
      </c>
      <c r="C17" s="9"/>
      <c r="D17" s="9"/>
      <c r="E17" s="9"/>
      <c r="F17" s="9"/>
      <c r="G17" s="9">
        <v>0.7</v>
      </c>
      <c r="H17" s="9">
        <f t="shared" si="2"/>
        <v>35</v>
      </c>
      <c r="I17" s="9"/>
      <c r="J17" s="9"/>
      <c r="K17" s="9"/>
      <c r="L17" s="9"/>
      <c r="M17" s="9"/>
      <c r="N17" s="9"/>
      <c r="O17" s="9">
        <f t="shared" si="1"/>
        <v>35</v>
      </c>
      <c r="P17" s="9"/>
      <c r="Q17" s="9"/>
    </row>
    <row r="18" s="1" customFormat="1" ht="18" customHeight="1" spans="1:17">
      <c r="A18" s="9">
        <v>13</v>
      </c>
      <c r="B18" s="9" t="s">
        <v>28</v>
      </c>
      <c r="C18" s="9">
        <v>1.8</v>
      </c>
      <c r="D18" s="9">
        <f t="shared" ref="D18:D28" si="4">C18*400</f>
        <v>720</v>
      </c>
      <c r="E18" s="9"/>
      <c r="F18" s="9"/>
      <c r="G18" s="9">
        <v>1.5</v>
      </c>
      <c r="H18" s="9">
        <f t="shared" si="2"/>
        <v>75</v>
      </c>
      <c r="I18" s="9"/>
      <c r="J18" s="9"/>
      <c r="K18" s="9"/>
      <c r="L18" s="9"/>
      <c r="M18" s="9"/>
      <c r="N18" s="9"/>
      <c r="O18" s="9">
        <f t="shared" si="1"/>
        <v>795</v>
      </c>
      <c r="P18" s="9"/>
      <c r="Q18" s="9"/>
    </row>
    <row r="19" s="1" customFormat="1" ht="18" customHeight="1" spans="1:17">
      <c r="A19" s="9">
        <v>14</v>
      </c>
      <c r="B19" s="9" t="s">
        <v>29</v>
      </c>
      <c r="C19" s="9"/>
      <c r="D19" s="9"/>
      <c r="E19" s="9"/>
      <c r="F19" s="9"/>
      <c r="G19" s="9">
        <v>0.5</v>
      </c>
      <c r="H19" s="9">
        <f t="shared" si="2"/>
        <v>25</v>
      </c>
      <c r="I19" s="9"/>
      <c r="J19" s="9"/>
      <c r="K19" s="9"/>
      <c r="L19" s="9"/>
      <c r="M19" s="9"/>
      <c r="N19" s="9"/>
      <c r="O19" s="9">
        <f t="shared" si="1"/>
        <v>25</v>
      </c>
      <c r="P19" s="9"/>
      <c r="Q19" s="9"/>
    </row>
    <row r="20" s="1" customFormat="1" ht="18" customHeight="1" spans="1:17">
      <c r="A20" s="9">
        <v>15</v>
      </c>
      <c r="B20" s="9" t="s">
        <v>30</v>
      </c>
      <c r="C20" s="9">
        <v>1</v>
      </c>
      <c r="D20" s="9">
        <f t="shared" si="4"/>
        <v>400</v>
      </c>
      <c r="E20" s="9"/>
      <c r="F20" s="9"/>
      <c r="G20" s="9">
        <v>1</v>
      </c>
      <c r="H20" s="9">
        <f t="shared" si="2"/>
        <v>50</v>
      </c>
      <c r="I20" s="9"/>
      <c r="J20" s="9"/>
      <c r="K20" s="9"/>
      <c r="L20" s="9"/>
      <c r="M20" s="9"/>
      <c r="N20" s="9"/>
      <c r="O20" s="9">
        <f t="shared" si="1"/>
        <v>450</v>
      </c>
      <c r="P20" s="9"/>
      <c r="Q20" s="9"/>
    </row>
    <row r="21" s="1" customFormat="1" ht="18" customHeight="1" spans="1:17">
      <c r="A21" s="9">
        <v>16</v>
      </c>
      <c r="B21" s="9" t="s">
        <v>31</v>
      </c>
      <c r="C21" s="9">
        <v>2.3</v>
      </c>
      <c r="D21" s="9">
        <f t="shared" si="4"/>
        <v>920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>
        <f t="shared" si="1"/>
        <v>920</v>
      </c>
      <c r="P21" s="9"/>
      <c r="Q21" s="9"/>
    </row>
    <row r="22" s="1" customFormat="1" ht="18" customHeight="1" spans="1:17">
      <c r="A22" s="9">
        <v>17</v>
      </c>
      <c r="B22" s="9" t="s">
        <v>32</v>
      </c>
      <c r="C22" s="9">
        <v>3</v>
      </c>
      <c r="D22" s="9">
        <f t="shared" si="4"/>
        <v>1200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>
        <f t="shared" si="1"/>
        <v>1200</v>
      </c>
      <c r="P22" s="9"/>
      <c r="Q22" s="9"/>
    </row>
    <row r="23" s="1" customFormat="1" ht="18" customHeight="1" spans="1:17">
      <c r="A23" s="9">
        <v>18</v>
      </c>
      <c r="B23" s="9" t="s">
        <v>33</v>
      </c>
      <c r="C23" s="9">
        <v>4.2</v>
      </c>
      <c r="D23" s="9">
        <f t="shared" si="4"/>
        <v>1680</v>
      </c>
      <c r="E23" s="9"/>
      <c r="F23" s="9"/>
      <c r="G23" s="9">
        <v>1</v>
      </c>
      <c r="H23" s="9">
        <f>G23*50</f>
        <v>50</v>
      </c>
      <c r="I23" s="9"/>
      <c r="J23" s="9"/>
      <c r="K23" s="9"/>
      <c r="L23" s="9"/>
      <c r="M23" s="9"/>
      <c r="N23" s="9"/>
      <c r="O23" s="9">
        <f t="shared" si="1"/>
        <v>1730</v>
      </c>
      <c r="P23" s="9"/>
      <c r="Q23" s="9"/>
    </row>
    <row r="24" s="1" customFormat="1" ht="18" customHeight="1" spans="1:17">
      <c r="A24" s="9">
        <v>19</v>
      </c>
      <c r="B24" s="9" t="s">
        <v>34</v>
      </c>
      <c r="C24" s="9">
        <v>2</v>
      </c>
      <c r="D24" s="9">
        <f t="shared" si="4"/>
        <v>800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>
        <f t="shared" si="1"/>
        <v>800</v>
      </c>
      <c r="P24" s="9"/>
      <c r="Q24" s="9"/>
    </row>
    <row r="25" s="1" customFormat="1" ht="18" customHeight="1" spans="1:17">
      <c r="A25" s="9">
        <v>20</v>
      </c>
      <c r="B25" s="9" t="s">
        <v>35</v>
      </c>
      <c r="C25" s="9">
        <v>1</v>
      </c>
      <c r="D25" s="9">
        <f t="shared" si="4"/>
        <v>400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>
        <f t="shared" si="1"/>
        <v>400</v>
      </c>
      <c r="P25" s="9"/>
      <c r="Q25" s="9"/>
    </row>
    <row r="26" s="1" customFormat="1" ht="18" customHeight="1" spans="1:17">
      <c r="A26" s="9">
        <v>21</v>
      </c>
      <c r="B26" s="9" t="s">
        <v>36</v>
      </c>
      <c r="C26" s="9">
        <v>2</v>
      </c>
      <c r="D26" s="9">
        <f t="shared" si="4"/>
        <v>800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f t="shared" si="1"/>
        <v>800</v>
      </c>
      <c r="P26" s="9"/>
      <c r="Q26" s="9"/>
    </row>
    <row r="27" s="1" customFormat="1" ht="18" customHeight="1" spans="1:17">
      <c r="A27" s="9">
        <v>22</v>
      </c>
      <c r="B27" s="9" t="s">
        <v>37</v>
      </c>
      <c r="C27" s="9">
        <v>1.4</v>
      </c>
      <c r="D27" s="9">
        <f t="shared" si="4"/>
        <v>560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f t="shared" si="1"/>
        <v>560</v>
      </c>
      <c r="P27" s="9"/>
      <c r="Q27" s="9"/>
    </row>
    <row r="28" s="1" customFormat="1" ht="18" customHeight="1" spans="1:17">
      <c r="A28" s="9">
        <v>23</v>
      </c>
      <c r="B28" s="9" t="s">
        <v>38</v>
      </c>
      <c r="C28" s="9">
        <v>1.8</v>
      </c>
      <c r="D28" s="9">
        <f t="shared" si="4"/>
        <v>720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>
        <f t="shared" si="1"/>
        <v>720</v>
      </c>
      <c r="P28" s="9"/>
      <c r="Q28" s="9"/>
    </row>
    <row r="29" s="1" customFormat="1" ht="18" customHeight="1" spans="1:17">
      <c r="A29" s="9">
        <v>24</v>
      </c>
      <c r="B29" s="9" t="s">
        <v>39</v>
      </c>
      <c r="C29" s="9"/>
      <c r="D29" s="9"/>
      <c r="E29" s="9"/>
      <c r="F29" s="9"/>
      <c r="G29" s="9">
        <v>0.6</v>
      </c>
      <c r="H29" s="9">
        <f t="shared" ref="H29:H38" si="5">G29*50</f>
        <v>30</v>
      </c>
      <c r="I29" s="9"/>
      <c r="J29" s="9"/>
      <c r="K29" s="9"/>
      <c r="L29" s="9"/>
      <c r="M29" s="9"/>
      <c r="N29" s="9"/>
      <c r="O29" s="9">
        <f t="shared" si="1"/>
        <v>30</v>
      </c>
      <c r="P29" s="9"/>
      <c r="Q29" s="9"/>
    </row>
    <row r="30" s="1" customFormat="1" ht="18" customHeight="1" spans="1:17">
      <c r="A30" s="9">
        <v>25</v>
      </c>
      <c r="B30" s="9" t="s">
        <v>40</v>
      </c>
      <c r="C30" s="9">
        <v>1.3</v>
      </c>
      <c r="D30" s="9">
        <f t="shared" ref="D30:D33" si="6">C30*400</f>
        <v>520</v>
      </c>
      <c r="E30" s="9"/>
      <c r="F30" s="9"/>
      <c r="G30" s="9">
        <v>1.5</v>
      </c>
      <c r="H30" s="9">
        <f t="shared" si="5"/>
        <v>75</v>
      </c>
      <c r="I30" s="9"/>
      <c r="J30" s="9"/>
      <c r="K30" s="9"/>
      <c r="L30" s="9"/>
      <c r="M30" s="9"/>
      <c r="N30" s="9"/>
      <c r="O30" s="9">
        <f t="shared" si="1"/>
        <v>595</v>
      </c>
      <c r="P30" s="9"/>
      <c r="Q30" s="9"/>
    </row>
    <row r="31" s="1" customFormat="1" ht="18" customHeight="1" spans="1:17">
      <c r="A31" s="9">
        <v>26</v>
      </c>
      <c r="B31" s="9" t="s">
        <v>41</v>
      </c>
      <c r="C31" s="9">
        <v>0.5</v>
      </c>
      <c r="D31" s="9">
        <f t="shared" si="6"/>
        <v>200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>
        <f t="shared" si="1"/>
        <v>200</v>
      </c>
      <c r="P31" s="9"/>
      <c r="Q31" s="9"/>
    </row>
    <row r="32" s="1" customFormat="1" ht="18" customHeight="1" spans="1:17">
      <c r="A32" s="9">
        <v>27</v>
      </c>
      <c r="B32" s="9" t="s">
        <v>42</v>
      </c>
      <c r="C32" s="9">
        <v>2</v>
      </c>
      <c r="D32" s="9">
        <f t="shared" si="6"/>
        <v>800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>
        <f t="shared" si="1"/>
        <v>800</v>
      </c>
      <c r="P32" s="9"/>
      <c r="Q32" s="9"/>
    </row>
    <row r="33" s="1" customFormat="1" ht="18" customHeight="1" spans="1:17">
      <c r="A33" s="9">
        <v>28</v>
      </c>
      <c r="B33" s="9" t="s">
        <v>43</v>
      </c>
      <c r="C33" s="9">
        <v>1</v>
      </c>
      <c r="D33" s="9">
        <f t="shared" si="6"/>
        <v>400</v>
      </c>
      <c r="E33" s="9"/>
      <c r="F33" s="9"/>
      <c r="G33" s="9">
        <v>0.8</v>
      </c>
      <c r="H33" s="9">
        <f t="shared" si="5"/>
        <v>40</v>
      </c>
      <c r="I33" s="9"/>
      <c r="J33" s="9"/>
      <c r="K33" s="9"/>
      <c r="L33" s="9"/>
      <c r="M33" s="9"/>
      <c r="N33" s="9"/>
      <c r="O33" s="9">
        <f t="shared" si="1"/>
        <v>440</v>
      </c>
      <c r="P33" s="9"/>
      <c r="Q33" s="9"/>
    </row>
    <row r="34" s="1" customFormat="1" ht="18" customHeight="1" spans="1:17">
      <c r="A34" s="9">
        <v>29</v>
      </c>
      <c r="B34" s="9" t="s">
        <v>44</v>
      </c>
      <c r="C34" s="9"/>
      <c r="D34" s="9"/>
      <c r="E34" s="9"/>
      <c r="F34" s="9"/>
      <c r="G34" s="9">
        <v>1</v>
      </c>
      <c r="H34" s="9">
        <f t="shared" si="5"/>
        <v>50</v>
      </c>
      <c r="I34" s="9"/>
      <c r="J34" s="9"/>
      <c r="K34" s="9"/>
      <c r="L34" s="9"/>
      <c r="M34" s="9"/>
      <c r="N34" s="9"/>
      <c r="O34" s="9">
        <f t="shared" si="1"/>
        <v>50</v>
      </c>
      <c r="P34" s="9"/>
      <c r="Q34" s="9"/>
    </row>
    <row r="35" s="1" customFormat="1" ht="18" customHeight="1" spans="1:17">
      <c r="A35" s="9">
        <v>30</v>
      </c>
      <c r="B35" s="9" t="s">
        <v>45</v>
      </c>
      <c r="C35" s="9"/>
      <c r="D35" s="9"/>
      <c r="E35" s="9"/>
      <c r="F35" s="9"/>
      <c r="G35" s="9">
        <v>0.5</v>
      </c>
      <c r="H35" s="9">
        <f t="shared" si="5"/>
        <v>25</v>
      </c>
      <c r="I35" s="9"/>
      <c r="J35" s="9"/>
      <c r="K35" s="9"/>
      <c r="L35" s="9"/>
      <c r="M35" s="9"/>
      <c r="N35" s="9"/>
      <c r="O35" s="9">
        <f t="shared" si="1"/>
        <v>25</v>
      </c>
      <c r="P35" s="9"/>
      <c r="Q35" s="9"/>
    </row>
    <row r="36" s="1" customFormat="1" ht="18" customHeight="1" spans="1:17">
      <c r="A36" s="9">
        <v>31</v>
      </c>
      <c r="B36" s="9" t="s">
        <v>46</v>
      </c>
      <c r="C36" s="9">
        <v>2</v>
      </c>
      <c r="D36" s="9">
        <f t="shared" ref="D36:D43" si="7">C36*400</f>
        <v>800</v>
      </c>
      <c r="E36" s="9"/>
      <c r="F36" s="9"/>
      <c r="G36" s="9">
        <v>1.5</v>
      </c>
      <c r="H36" s="9">
        <f t="shared" si="5"/>
        <v>75</v>
      </c>
      <c r="I36" s="9"/>
      <c r="J36" s="9"/>
      <c r="K36" s="9"/>
      <c r="L36" s="9"/>
      <c r="M36" s="9"/>
      <c r="N36" s="9"/>
      <c r="O36" s="9">
        <f t="shared" si="1"/>
        <v>875</v>
      </c>
      <c r="P36" s="9"/>
      <c r="Q36" s="9"/>
    </row>
    <row r="37" s="1" customFormat="1" ht="18" customHeight="1" spans="1:17">
      <c r="A37" s="9">
        <v>32</v>
      </c>
      <c r="B37" s="9" t="s">
        <v>47</v>
      </c>
      <c r="C37" s="9"/>
      <c r="D37" s="9"/>
      <c r="E37" s="9"/>
      <c r="F37" s="9"/>
      <c r="G37" s="9">
        <v>1</v>
      </c>
      <c r="H37" s="9">
        <f t="shared" si="5"/>
        <v>50</v>
      </c>
      <c r="I37" s="9"/>
      <c r="J37" s="9"/>
      <c r="K37" s="9"/>
      <c r="L37" s="9"/>
      <c r="M37" s="9"/>
      <c r="N37" s="9"/>
      <c r="O37" s="9">
        <f t="shared" si="1"/>
        <v>50</v>
      </c>
      <c r="P37" s="9"/>
      <c r="Q37" s="9"/>
    </row>
    <row r="38" s="1" customFormat="1" ht="18" customHeight="1" spans="1:17">
      <c r="A38" s="9">
        <v>33</v>
      </c>
      <c r="B38" s="9" t="s">
        <v>48</v>
      </c>
      <c r="C38" s="9"/>
      <c r="D38" s="9"/>
      <c r="E38" s="9"/>
      <c r="F38" s="9"/>
      <c r="G38" s="9">
        <v>1.5</v>
      </c>
      <c r="H38" s="9">
        <f t="shared" si="5"/>
        <v>75</v>
      </c>
      <c r="I38" s="9"/>
      <c r="J38" s="9"/>
      <c r="K38" s="9"/>
      <c r="L38" s="9"/>
      <c r="M38" s="9"/>
      <c r="N38" s="9"/>
      <c r="O38" s="9">
        <f t="shared" si="1"/>
        <v>75</v>
      </c>
      <c r="P38" s="9"/>
      <c r="Q38" s="9"/>
    </row>
    <row r="39" s="1" customFormat="1" ht="18" customHeight="1" spans="1:17">
      <c r="A39" s="9">
        <v>34</v>
      </c>
      <c r="B39" s="9" t="s">
        <v>49</v>
      </c>
      <c r="C39" s="9">
        <v>1.5</v>
      </c>
      <c r="D39" s="9">
        <f t="shared" si="7"/>
        <v>600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>
        <f t="shared" si="1"/>
        <v>600</v>
      </c>
      <c r="P39" s="9"/>
      <c r="Q39" s="9"/>
    </row>
    <row r="40" s="1" customFormat="1" ht="18" customHeight="1" spans="1:17">
      <c r="A40" s="9">
        <v>35</v>
      </c>
      <c r="B40" s="9" t="s">
        <v>50</v>
      </c>
      <c r="C40" s="9"/>
      <c r="D40" s="9"/>
      <c r="E40" s="9"/>
      <c r="F40" s="9"/>
      <c r="G40" s="9">
        <v>1</v>
      </c>
      <c r="H40" s="9">
        <f t="shared" ref="H40:H46" si="8">G40*50</f>
        <v>50</v>
      </c>
      <c r="I40" s="9"/>
      <c r="J40" s="9"/>
      <c r="K40" s="9"/>
      <c r="L40" s="9"/>
      <c r="M40" s="9"/>
      <c r="N40" s="9"/>
      <c r="O40" s="9">
        <f t="shared" si="1"/>
        <v>50</v>
      </c>
      <c r="P40" s="9"/>
      <c r="Q40" s="9"/>
    </row>
    <row r="41" s="1" customFormat="1" ht="18" customHeight="1" spans="1:17">
      <c r="A41" s="9">
        <v>36</v>
      </c>
      <c r="B41" s="9" t="s">
        <v>51</v>
      </c>
      <c r="C41" s="9">
        <v>2</v>
      </c>
      <c r="D41" s="9">
        <f t="shared" si="7"/>
        <v>800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>
        <f t="shared" si="1"/>
        <v>800</v>
      </c>
      <c r="P41" s="9"/>
      <c r="Q41" s="9"/>
    </row>
    <row r="42" s="1" customFormat="1" ht="18" customHeight="1" spans="1:17">
      <c r="A42" s="9">
        <v>37</v>
      </c>
      <c r="B42" s="9" t="s">
        <v>52</v>
      </c>
      <c r="C42" s="9">
        <v>2.3</v>
      </c>
      <c r="D42" s="9">
        <f t="shared" si="7"/>
        <v>920</v>
      </c>
      <c r="E42" s="9"/>
      <c r="F42" s="9"/>
      <c r="G42" s="9">
        <v>1</v>
      </c>
      <c r="H42" s="9">
        <f t="shared" si="8"/>
        <v>50</v>
      </c>
      <c r="I42" s="9"/>
      <c r="J42" s="9"/>
      <c r="K42" s="9"/>
      <c r="L42" s="9"/>
      <c r="M42" s="9"/>
      <c r="N42" s="9"/>
      <c r="O42" s="9">
        <f t="shared" si="1"/>
        <v>970</v>
      </c>
      <c r="P42" s="9"/>
      <c r="Q42" s="9"/>
    </row>
    <row r="43" s="1" customFormat="1" ht="18" customHeight="1" spans="1:17">
      <c r="A43" s="9">
        <v>38</v>
      </c>
      <c r="B43" s="9" t="s">
        <v>53</v>
      </c>
      <c r="C43" s="9">
        <v>3</v>
      </c>
      <c r="D43" s="9">
        <f t="shared" si="7"/>
        <v>1200</v>
      </c>
      <c r="E43" s="9"/>
      <c r="F43" s="9"/>
      <c r="G43" s="9">
        <v>1.5</v>
      </c>
      <c r="H43" s="9">
        <f t="shared" si="8"/>
        <v>75</v>
      </c>
      <c r="I43" s="9"/>
      <c r="J43" s="9"/>
      <c r="K43" s="9"/>
      <c r="L43" s="9"/>
      <c r="M43" s="9"/>
      <c r="N43" s="9"/>
      <c r="O43" s="9">
        <f t="shared" si="1"/>
        <v>1275</v>
      </c>
      <c r="P43" s="9"/>
      <c r="Q43" s="9"/>
    </row>
    <row r="44" s="1" customFormat="1" ht="18" customHeight="1" spans="1:17">
      <c r="A44" s="9">
        <v>39</v>
      </c>
      <c r="B44" s="9" t="s">
        <v>54</v>
      </c>
      <c r="C44" s="9"/>
      <c r="D44" s="9"/>
      <c r="E44" s="9"/>
      <c r="F44" s="9"/>
      <c r="G44" s="9">
        <v>0.5</v>
      </c>
      <c r="H44" s="9">
        <f t="shared" si="8"/>
        <v>25</v>
      </c>
      <c r="I44" s="9"/>
      <c r="J44" s="9"/>
      <c r="K44" s="9"/>
      <c r="L44" s="9"/>
      <c r="M44" s="9"/>
      <c r="N44" s="9"/>
      <c r="O44" s="9">
        <f t="shared" si="1"/>
        <v>25</v>
      </c>
      <c r="P44" s="9"/>
      <c r="Q44" s="9"/>
    </row>
    <row r="45" s="1" customFormat="1" ht="18" customHeight="1" spans="1:17">
      <c r="A45" s="9">
        <v>40</v>
      </c>
      <c r="B45" s="9" t="s">
        <v>55</v>
      </c>
      <c r="C45" s="9">
        <v>2</v>
      </c>
      <c r="D45" s="9">
        <f t="shared" ref="D45:D48" si="9">C45*400</f>
        <v>800</v>
      </c>
      <c r="E45" s="9"/>
      <c r="F45" s="9"/>
      <c r="G45" s="9">
        <v>39</v>
      </c>
      <c r="H45" s="9">
        <f t="shared" si="8"/>
        <v>1950</v>
      </c>
      <c r="I45" s="9"/>
      <c r="J45" s="9"/>
      <c r="K45" s="9"/>
      <c r="L45" s="9"/>
      <c r="M45" s="9"/>
      <c r="N45" s="9"/>
      <c r="O45" s="9">
        <f t="shared" si="1"/>
        <v>2750</v>
      </c>
      <c r="P45" s="9"/>
      <c r="Q45" s="9"/>
    </row>
    <row r="46" s="1" customFormat="1" ht="18" customHeight="1" spans="1:17">
      <c r="A46" s="9">
        <v>41</v>
      </c>
      <c r="B46" s="9" t="s">
        <v>56</v>
      </c>
      <c r="C46" s="9">
        <v>1</v>
      </c>
      <c r="D46" s="9">
        <f t="shared" si="9"/>
        <v>400</v>
      </c>
      <c r="E46" s="9"/>
      <c r="F46" s="9"/>
      <c r="G46" s="9">
        <v>1.5</v>
      </c>
      <c r="H46" s="9">
        <f t="shared" si="8"/>
        <v>75</v>
      </c>
      <c r="I46" s="9"/>
      <c r="J46" s="9"/>
      <c r="K46" s="9"/>
      <c r="L46" s="9"/>
      <c r="M46" s="9"/>
      <c r="N46" s="9"/>
      <c r="O46" s="9">
        <f t="shared" si="1"/>
        <v>475</v>
      </c>
      <c r="P46" s="9"/>
      <c r="Q46" s="9"/>
    </row>
    <row r="47" s="1" customFormat="1" ht="18" customHeight="1" spans="1:17">
      <c r="A47" s="9">
        <v>42</v>
      </c>
      <c r="B47" s="9" t="s">
        <v>57</v>
      </c>
      <c r="C47" s="9">
        <v>3</v>
      </c>
      <c r="D47" s="9">
        <f t="shared" si="9"/>
        <v>1200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>
        <f t="shared" si="1"/>
        <v>1200</v>
      </c>
      <c r="P47" s="9"/>
      <c r="Q47" s="9"/>
    </row>
    <row r="48" s="1" customFormat="1" ht="18" customHeight="1" spans="1:17">
      <c r="A48" s="9">
        <v>43</v>
      </c>
      <c r="B48" s="9" t="s">
        <v>58</v>
      </c>
      <c r="C48" s="9">
        <v>1.5</v>
      </c>
      <c r="D48" s="9">
        <f t="shared" si="9"/>
        <v>600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>
        <f t="shared" si="1"/>
        <v>600</v>
      </c>
      <c r="P48" s="9"/>
      <c r="Q48" s="9"/>
    </row>
    <row r="49" s="1" customFormat="1" ht="18" customHeight="1" spans="1:17">
      <c r="A49" s="9">
        <v>44</v>
      </c>
      <c r="B49" s="9" t="s">
        <v>59</v>
      </c>
      <c r="C49" s="9"/>
      <c r="D49" s="9"/>
      <c r="E49" s="9"/>
      <c r="F49" s="9"/>
      <c r="G49" s="9">
        <v>1</v>
      </c>
      <c r="H49" s="9">
        <f t="shared" ref="H49:H52" si="10">G49*50</f>
        <v>50</v>
      </c>
      <c r="I49" s="9"/>
      <c r="J49" s="9"/>
      <c r="K49" s="9"/>
      <c r="L49" s="9"/>
      <c r="M49" s="9"/>
      <c r="N49" s="9"/>
      <c r="O49" s="9">
        <f t="shared" si="1"/>
        <v>50</v>
      </c>
      <c r="P49" s="9"/>
      <c r="Q49" s="9"/>
    </row>
    <row r="50" s="1" customFormat="1" ht="18" customHeight="1" spans="1:17">
      <c r="A50" s="9">
        <v>45</v>
      </c>
      <c r="B50" s="9" t="s">
        <v>60</v>
      </c>
      <c r="C50" s="9">
        <v>0.5</v>
      </c>
      <c r="D50" s="9">
        <f t="shared" ref="D50:D62" si="11">C50*400</f>
        <v>200</v>
      </c>
      <c r="E50" s="9"/>
      <c r="F50" s="9"/>
      <c r="G50" s="9">
        <v>1</v>
      </c>
      <c r="H50" s="9">
        <f t="shared" si="10"/>
        <v>50</v>
      </c>
      <c r="I50" s="9"/>
      <c r="J50" s="9"/>
      <c r="K50" s="9"/>
      <c r="L50" s="9"/>
      <c r="M50" s="9"/>
      <c r="N50" s="9"/>
      <c r="O50" s="9">
        <f t="shared" si="1"/>
        <v>250</v>
      </c>
      <c r="P50" s="9"/>
      <c r="Q50" s="9"/>
    </row>
    <row r="51" s="1" customFormat="1" ht="18" customHeight="1" spans="1:17">
      <c r="A51" s="9">
        <v>46</v>
      </c>
      <c r="B51" s="9" t="s">
        <v>61</v>
      </c>
      <c r="C51" s="9">
        <v>3</v>
      </c>
      <c r="D51" s="9">
        <f t="shared" si="11"/>
        <v>1200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>
        <f t="shared" si="1"/>
        <v>1200</v>
      </c>
      <c r="P51" s="9"/>
      <c r="Q51" s="9"/>
    </row>
    <row r="52" s="1" customFormat="1" ht="18" customHeight="1" spans="1:17">
      <c r="A52" s="9">
        <v>47</v>
      </c>
      <c r="B52" s="9" t="s">
        <v>62</v>
      </c>
      <c r="C52" s="9">
        <v>2</v>
      </c>
      <c r="D52" s="9">
        <f t="shared" si="11"/>
        <v>800</v>
      </c>
      <c r="E52" s="9"/>
      <c r="F52" s="9"/>
      <c r="G52" s="9">
        <v>2</v>
      </c>
      <c r="H52" s="9">
        <f t="shared" si="10"/>
        <v>100</v>
      </c>
      <c r="I52" s="9"/>
      <c r="J52" s="9"/>
      <c r="K52" s="9"/>
      <c r="L52" s="9"/>
      <c r="M52" s="9"/>
      <c r="N52" s="9"/>
      <c r="O52" s="9">
        <f t="shared" si="1"/>
        <v>900</v>
      </c>
      <c r="P52" s="9"/>
      <c r="Q52" s="9"/>
    </row>
    <row r="53" s="1" customFormat="1" ht="18" customHeight="1" spans="1:17">
      <c r="A53" s="9">
        <v>48</v>
      </c>
      <c r="B53" s="9" t="s">
        <v>63</v>
      </c>
      <c r="C53" s="9">
        <v>1.2</v>
      </c>
      <c r="D53" s="9">
        <f t="shared" si="11"/>
        <v>480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>
        <f t="shared" si="1"/>
        <v>480</v>
      </c>
      <c r="P53" s="9"/>
      <c r="Q53" s="9"/>
    </row>
    <row r="54" s="1" customFormat="1" ht="18" customHeight="1" spans="1:17">
      <c r="A54" s="9">
        <v>49</v>
      </c>
      <c r="B54" s="9" t="s">
        <v>64</v>
      </c>
      <c r="C54" s="9">
        <v>0.5</v>
      </c>
      <c r="D54" s="9">
        <f t="shared" si="11"/>
        <v>200</v>
      </c>
      <c r="E54" s="9"/>
      <c r="F54" s="9"/>
      <c r="G54" s="9">
        <v>1.2</v>
      </c>
      <c r="H54" s="9">
        <f t="shared" ref="H54:H56" si="12">G54*50</f>
        <v>60</v>
      </c>
      <c r="I54" s="9"/>
      <c r="J54" s="9"/>
      <c r="K54" s="9"/>
      <c r="L54" s="9"/>
      <c r="M54" s="9"/>
      <c r="N54" s="9"/>
      <c r="O54" s="9">
        <f t="shared" si="1"/>
        <v>260</v>
      </c>
      <c r="P54" s="9"/>
      <c r="Q54" s="9"/>
    </row>
    <row r="55" s="1" customFormat="1" ht="18" customHeight="1" spans="1:17">
      <c r="A55" s="9">
        <v>50</v>
      </c>
      <c r="B55" s="9" t="s">
        <v>65</v>
      </c>
      <c r="C55" s="9">
        <v>1</v>
      </c>
      <c r="D55" s="9">
        <f t="shared" si="11"/>
        <v>400</v>
      </c>
      <c r="E55" s="9"/>
      <c r="F55" s="9"/>
      <c r="G55" s="9">
        <v>0.7</v>
      </c>
      <c r="H55" s="9">
        <f t="shared" si="12"/>
        <v>35</v>
      </c>
      <c r="I55" s="9"/>
      <c r="J55" s="9"/>
      <c r="K55" s="9"/>
      <c r="L55" s="9"/>
      <c r="M55" s="9"/>
      <c r="N55" s="9"/>
      <c r="O55" s="9">
        <f t="shared" si="1"/>
        <v>435</v>
      </c>
      <c r="P55" s="9"/>
      <c r="Q55" s="9"/>
    </row>
    <row r="56" s="1" customFormat="1" ht="18" customHeight="1" spans="1:17">
      <c r="A56" s="9">
        <v>51</v>
      </c>
      <c r="B56" s="9" t="s">
        <v>66</v>
      </c>
      <c r="C56" s="9">
        <v>1.5</v>
      </c>
      <c r="D56" s="9">
        <f t="shared" si="11"/>
        <v>600</v>
      </c>
      <c r="E56" s="9"/>
      <c r="F56" s="9"/>
      <c r="G56" s="9">
        <v>1</v>
      </c>
      <c r="H56" s="9">
        <f t="shared" si="12"/>
        <v>50</v>
      </c>
      <c r="I56" s="9"/>
      <c r="J56" s="9"/>
      <c r="K56" s="9"/>
      <c r="L56" s="9"/>
      <c r="M56" s="9"/>
      <c r="N56" s="9"/>
      <c r="O56" s="9">
        <f t="shared" si="1"/>
        <v>650</v>
      </c>
      <c r="P56" s="9"/>
      <c r="Q56" s="9"/>
    </row>
    <row r="57" s="1" customFormat="1" ht="18" customHeight="1" spans="1:17">
      <c r="A57" s="9">
        <v>52</v>
      </c>
      <c r="B57" s="9" t="s">
        <v>67</v>
      </c>
      <c r="C57" s="9">
        <v>1</v>
      </c>
      <c r="D57" s="9">
        <f t="shared" si="11"/>
        <v>400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>
        <f t="shared" si="1"/>
        <v>400</v>
      </c>
      <c r="P57" s="9"/>
      <c r="Q57" s="9"/>
    </row>
    <row r="58" s="1" customFormat="1" ht="18" customHeight="1" spans="1:17">
      <c r="A58" s="9">
        <v>53</v>
      </c>
      <c r="B58" s="9" t="s">
        <v>68</v>
      </c>
      <c r="C58" s="9">
        <v>2</v>
      </c>
      <c r="D58" s="9">
        <f t="shared" si="11"/>
        <v>800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>
        <f t="shared" si="1"/>
        <v>800</v>
      </c>
      <c r="P58" s="9"/>
      <c r="Q58" s="9"/>
    </row>
    <row r="59" s="1" customFormat="1" ht="18" customHeight="1" spans="1:17">
      <c r="A59" s="9">
        <v>54</v>
      </c>
      <c r="B59" s="9" t="s">
        <v>69</v>
      </c>
      <c r="C59" s="9">
        <v>10</v>
      </c>
      <c r="D59" s="9">
        <f t="shared" si="11"/>
        <v>4000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>
        <f t="shared" si="1"/>
        <v>4000</v>
      </c>
      <c r="P59" s="9"/>
      <c r="Q59" s="9"/>
    </row>
    <row r="60" s="1" customFormat="1" ht="18" customHeight="1" spans="1:17">
      <c r="A60" s="9">
        <v>55</v>
      </c>
      <c r="B60" s="9" t="s">
        <v>70</v>
      </c>
      <c r="C60" s="9">
        <v>3</v>
      </c>
      <c r="D60" s="9">
        <f t="shared" si="11"/>
        <v>1200</v>
      </c>
      <c r="E60" s="9"/>
      <c r="F60" s="9"/>
      <c r="G60" s="9">
        <v>0.5</v>
      </c>
      <c r="H60" s="9">
        <f t="shared" ref="H60:H63" si="13">G60*50</f>
        <v>25</v>
      </c>
      <c r="I60" s="9"/>
      <c r="J60" s="9"/>
      <c r="K60" s="9"/>
      <c r="L60" s="9"/>
      <c r="M60" s="9"/>
      <c r="N60" s="9"/>
      <c r="O60" s="9">
        <f t="shared" si="1"/>
        <v>1225</v>
      </c>
      <c r="P60" s="9"/>
      <c r="Q60" s="9"/>
    </row>
    <row r="61" s="1" customFormat="1" ht="18" customHeight="1" spans="1:17">
      <c r="A61" s="9">
        <v>56</v>
      </c>
      <c r="B61" s="9" t="s">
        <v>71</v>
      </c>
      <c r="C61" s="9">
        <v>0.5</v>
      </c>
      <c r="D61" s="9">
        <f t="shared" si="11"/>
        <v>200</v>
      </c>
      <c r="E61" s="9"/>
      <c r="F61" s="9"/>
      <c r="G61" s="9">
        <v>0.5</v>
      </c>
      <c r="H61" s="9">
        <f t="shared" si="13"/>
        <v>25</v>
      </c>
      <c r="I61" s="9"/>
      <c r="J61" s="9"/>
      <c r="K61" s="9"/>
      <c r="L61" s="9"/>
      <c r="M61" s="9"/>
      <c r="N61" s="9"/>
      <c r="O61" s="9">
        <f t="shared" si="1"/>
        <v>225</v>
      </c>
      <c r="P61" s="9"/>
      <c r="Q61" s="9"/>
    </row>
    <row r="62" s="1" customFormat="1" ht="18" customHeight="1" spans="1:17">
      <c r="A62" s="9">
        <v>57</v>
      </c>
      <c r="B62" s="9" t="s">
        <v>72</v>
      </c>
      <c r="C62" s="9">
        <v>66</v>
      </c>
      <c r="D62" s="9">
        <f t="shared" si="11"/>
        <v>26400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>
        <f t="shared" si="1"/>
        <v>26400</v>
      </c>
      <c r="P62" s="9"/>
      <c r="Q62" s="9"/>
    </row>
    <row r="63" s="1" customFormat="1" ht="18" customHeight="1" spans="1:17">
      <c r="A63" s="9">
        <v>58</v>
      </c>
      <c r="B63" s="9" t="s">
        <v>73</v>
      </c>
      <c r="C63" s="9"/>
      <c r="D63" s="9"/>
      <c r="E63" s="9"/>
      <c r="F63" s="9"/>
      <c r="G63" s="9">
        <v>0.79</v>
      </c>
      <c r="H63" s="9">
        <f t="shared" si="13"/>
        <v>39.5</v>
      </c>
      <c r="I63" s="9"/>
      <c r="J63" s="9"/>
      <c r="K63" s="9"/>
      <c r="L63" s="9"/>
      <c r="M63" s="9"/>
      <c r="N63" s="9"/>
      <c r="O63" s="9">
        <f t="shared" si="1"/>
        <v>39.5</v>
      </c>
      <c r="P63" s="9"/>
      <c r="Q63" s="9"/>
    </row>
    <row r="64" s="1" customFormat="1" ht="18" customHeight="1" spans="1:17">
      <c r="A64" s="9">
        <v>59</v>
      </c>
      <c r="B64" s="9" t="s">
        <v>74</v>
      </c>
      <c r="C64" s="9">
        <v>7</v>
      </c>
      <c r="D64" s="9">
        <f t="shared" ref="D64:D73" si="14">C64*400</f>
        <v>2800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>
        <f t="shared" si="1"/>
        <v>2800</v>
      </c>
      <c r="P64" s="9"/>
      <c r="Q64" s="9"/>
    </row>
    <row r="65" s="1" customFormat="1" ht="18" customHeight="1" spans="1:17">
      <c r="A65" s="9">
        <v>60</v>
      </c>
      <c r="B65" s="9" t="s">
        <v>75</v>
      </c>
      <c r="C65" s="9">
        <v>0.8</v>
      </c>
      <c r="D65" s="9">
        <f t="shared" si="14"/>
        <v>320</v>
      </c>
      <c r="E65" s="9"/>
      <c r="F65" s="9"/>
      <c r="G65" s="9">
        <v>1</v>
      </c>
      <c r="H65" s="9">
        <f>G65*50</f>
        <v>50</v>
      </c>
      <c r="I65" s="9"/>
      <c r="J65" s="9"/>
      <c r="K65" s="9"/>
      <c r="L65" s="9"/>
      <c r="M65" s="9"/>
      <c r="N65" s="9"/>
      <c r="O65" s="9">
        <f t="shared" si="1"/>
        <v>370</v>
      </c>
      <c r="P65" s="9"/>
      <c r="Q65" s="9"/>
    </row>
    <row r="66" s="1" customFormat="1" ht="18" customHeight="1" spans="1:17">
      <c r="A66" s="9">
        <v>61</v>
      </c>
      <c r="B66" s="9" t="s">
        <v>76</v>
      </c>
      <c r="C66" s="9">
        <v>2.3</v>
      </c>
      <c r="D66" s="9">
        <f t="shared" si="14"/>
        <v>920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>
        <f t="shared" si="1"/>
        <v>920</v>
      </c>
      <c r="P66" s="9"/>
      <c r="Q66" s="9"/>
    </row>
    <row r="67" s="1" customFormat="1" ht="18" customHeight="1" spans="1:17">
      <c r="A67" s="9">
        <v>62</v>
      </c>
      <c r="B67" s="9" t="s">
        <v>77</v>
      </c>
      <c r="C67" s="9">
        <v>0.5</v>
      </c>
      <c r="D67" s="9">
        <f t="shared" si="14"/>
        <v>200</v>
      </c>
      <c r="E67" s="9"/>
      <c r="F67" s="9"/>
      <c r="G67" s="9">
        <v>1</v>
      </c>
      <c r="H67" s="9">
        <f>G67*50</f>
        <v>50</v>
      </c>
      <c r="I67" s="9"/>
      <c r="J67" s="9"/>
      <c r="K67" s="9"/>
      <c r="L67" s="9"/>
      <c r="M67" s="9"/>
      <c r="N67" s="9"/>
      <c r="O67" s="9">
        <f t="shared" si="1"/>
        <v>250</v>
      </c>
      <c r="P67" s="9"/>
      <c r="Q67" s="9"/>
    </row>
    <row r="68" s="1" customFormat="1" ht="18" customHeight="1" spans="1:17">
      <c r="A68" s="9">
        <v>63</v>
      </c>
      <c r="B68" s="9" t="s">
        <v>78</v>
      </c>
      <c r="C68" s="9">
        <v>0.5</v>
      </c>
      <c r="D68" s="9">
        <f t="shared" si="14"/>
        <v>200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>
        <f t="shared" si="1"/>
        <v>200</v>
      </c>
      <c r="P68" s="9"/>
      <c r="Q68" s="9"/>
    </row>
    <row r="69" s="1" customFormat="1" ht="18" customHeight="1" spans="1:17">
      <c r="A69" s="9">
        <v>64</v>
      </c>
      <c r="B69" s="9" t="s">
        <v>79</v>
      </c>
      <c r="C69" s="9">
        <v>0.5</v>
      </c>
      <c r="D69" s="9">
        <f t="shared" si="14"/>
        <v>200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>
        <f t="shared" si="1"/>
        <v>200</v>
      </c>
      <c r="P69" s="9"/>
      <c r="Q69" s="9"/>
    </row>
    <row r="70" s="1" customFormat="1" ht="18" customHeight="1" spans="1:17">
      <c r="A70" s="9">
        <v>65</v>
      </c>
      <c r="B70" s="9" t="s">
        <v>80</v>
      </c>
      <c r="C70" s="9">
        <v>1.3</v>
      </c>
      <c r="D70" s="9">
        <f t="shared" si="14"/>
        <v>520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>
        <f t="shared" ref="O70:O90" si="15">D70+F70+H70+J70+L70+N70</f>
        <v>520</v>
      </c>
      <c r="P70" s="9"/>
      <c r="Q70" s="9"/>
    </row>
    <row r="71" s="1" customFormat="1" ht="18" customHeight="1" spans="1:17">
      <c r="A71" s="9">
        <v>66</v>
      </c>
      <c r="B71" s="9" t="s">
        <v>81</v>
      </c>
      <c r="C71" s="9">
        <v>0.7</v>
      </c>
      <c r="D71" s="9">
        <f t="shared" si="14"/>
        <v>280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>
        <f t="shared" si="15"/>
        <v>280</v>
      </c>
      <c r="P71" s="9"/>
      <c r="Q71" s="9"/>
    </row>
    <row r="72" s="1" customFormat="1" ht="18" customHeight="1" spans="1:17">
      <c r="A72" s="9">
        <v>67</v>
      </c>
      <c r="B72" s="9" t="s">
        <v>82</v>
      </c>
      <c r="C72" s="9">
        <v>2</v>
      </c>
      <c r="D72" s="9">
        <f t="shared" si="14"/>
        <v>800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>
        <f t="shared" si="15"/>
        <v>800</v>
      </c>
      <c r="P72" s="9"/>
      <c r="Q72" s="9"/>
    </row>
    <row r="73" s="1" customFormat="1" ht="18" customHeight="1" spans="1:17">
      <c r="A73" s="9">
        <v>68</v>
      </c>
      <c r="B73" s="9" t="s">
        <v>83</v>
      </c>
      <c r="C73" s="9">
        <v>1.3</v>
      </c>
      <c r="D73" s="9">
        <f t="shared" si="14"/>
        <v>520</v>
      </c>
      <c r="E73" s="9"/>
      <c r="F73" s="9"/>
      <c r="G73" s="9">
        <v>1</v>
      </c>
      <c r="H73" s="9">
        <f t="shared" ref="H73:H76" si="16">G73*50</f>
        <v>50</v>
      </c>
      <c r="I73" s="9"/>
      <c r="J73" s="9"/>
      <c r="K73" s="9"/>
      <c r="L73" s="9"/>
      <c r="M73" s="9"/>
      <c r="N73" s="9"/>
      <c r="O73" s="9">
        <f t="shared" si="15"/>
        <v>570</v>
      </c>
      <c r="P73" s="9"/>
      <c r="Q73" s="9"/>
    </row>
    <row r="74" s="1" customFormat="1" ht="18" customHeight="1" spans="1:17">
      <c r="A74" s="9">
        <v>69</v>
      </c>
      <c r="B74" s="9" t="s">
        <v>84</v>
      </c>
      <c r="C74" s="9"/>
      <c r="D74" s="9"/>
      <c r="E74" s="9"/>
      <c r="F74" s="9"/>
      <c r="G74" s="9">
        <v>1.5</v>
      </c>
      <c r="H74" s="9">
        <f t="shared" si="16"/>
        <v>75</v>
      </c>
      <c r="I74" s="9"/>
      <c r="J74" s="9"/>
      <c r="K74" s="9"/>
      <c r="L74" s="9"/>
      <c r="M74" s="9"/>
      <c r="N74" s="9"/>
      <c r="O74" s="9">
        <f t="shared" si="15"/>
        <v>75</v>
      </c>
      <c r="P74" s="9"/>
      <c r="Q74" s="9"/>
    </row>
    <row r="75" s="1" customFormat="1" ht="18" customHeight="1" spans="1:17">
      <c r="A75" s="9">
        <v>70</v>
      </c>
      <c r="B75" s="9" t="s">
        <v>85</v>
      </c>
      <c r="C75" s="9">
        <v>1</v>
      </c>
      <c r="D75" s="9">
        <f t="shared" ref="D75:D84" si="17">C75*400</f>
        <v>400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>
        <f t="shared" si="15"/>
        <v>400</v>
      </c>
      <c r="P75" s="9"/>
      <c r="Q75" s="9"/>
    </row>
    <row r="76" s="1" customFormat="1" ht="18" customHeight="1" spans="1:17">
      <c r="A76" s="9">
        <v>71</v>
      </c>
      <c r="B76" s="9" t="s">
        <v>86</v>
      </c>
      <c r="C76" s="9">
        <v>0.5</v>
      </c>
      <c r="D76" s="9">
        <f t="shared" si="17"/>
        <v>200</v>
      </c>
      <c r="E76" s="9"/>
      <c r="F76" s="9"/>
      <c r="G76" s="9">
        <v>1</v>
      </c>
      <c r="H76" s="9">
        <f t="shared" si="16"/>
        <v>50</v>
      </c>
      <c r="I76" s="9"/>
      <c r="J76" s="9"/>
      <c r="K76" s="9"/>
      <c r="L76" s="9"/>
      <c r="M76" s="9"/>
      <c r="N76" s="9"/>
      <c r="O76" s="9">
        <f t="shared" si="15"/>
        <v>250</v>
      </c>
      <c r="P76" s="9"/>
      <c r="Q76" s="9"/>
    </row>
    <row r="77" s="1" customFormat="1" ht="18" customHeight="1" spans="1:17">
      <c r="A77" s="9">
        <v>72</v>
      </c>
      <c r="B77" s="9" t="s">
        <v>87</v>
      </c>
      <c r="C77" s="9">
        <v>2</v>
      </c>
      <c r="D77" s="9">
        <f t="shared" si="17"/>
        <v>800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>
        <f t="shared" si="15"/>
        <v>800</v>
      </c>
      <c r="P77" s="9"/>
      <c r="Q77" s="9"/>
    </row>
    <row r="78" s="1" customFormat="1" ht="18" customHeight="1" spans="1:17">
      <c r="A78" s="9">
        <v>73</v>
      </c>
      <c r="B78" s="9" t="s">
        <v>88</v>
      </c>
      <c r="C78" s="9">
        <v>2</v>
      </c>
      <c r="D78" s="9">
        <f t="shared" si="17"/>
        <v>800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>
        <f t="shared" si="15"/>
        <v>800</v>
      </c>
      <c r="P78" s="9"/>
      <c r="Q78" s="9"/>
    </row>
    <row r="79" s="1" customFormat="1" ht="18" customHeight="1" spans="1:17">
      <c r="A79" s="9">
        <v>74</v>
      </c>
      <c r="B79" s="9" t="s">
        <v>89</v>
      </c>
      <c r="C79" s="9">
        <v>1</v>
      </c>
      <c r="D79" s="9">
        <f t="shared" si="17"/>
        <v>400</v>
      </c>
      <c r="E79" s="9"/>
      <c r="F79" s="9"/>
      <c r="G79" s="9">
        <v>1</v>
      </c>
      <c r="H79" s="9">
        <f t="shared" ref="H79:H83" si="18">G79*50</f>
        <v>50</v>
      </c>
      <c r="I79" s="9"/>
      <c r="J79" s="9"/>
      <c r="K79" s="9"/>
      <c r="L79" s="9"/>
      <c r="M79" s="9"/>
      <c r="N79" s="9"/>
      <c r="O79" s="9">
        <f t="shared" si="15"/>
        <v>450</v>
      </c>
      <c r="P79" s="9"/>
      <c r="Q79" s="9"/>
    </row>
    <row r="80" s="1" customFormat="1" ht="18" customHeight="1" spans="1:17">
      <c r="A80" s="9">
        <v>75</v>
      </c>
      <c r="B80" s="9" t="s">
        <v>90</v>
      </c>
      <c r="C80" s="9">
        <v>10.1</v>
      </c>
      <c r="D80" s="9">
        <f t="shared" si="17"/>
        <v>4040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>
        <f t="shared" si="15"/>
        <v>4040</v>
      </c>
      <c r="P80" s="9"/>
      <c r="Q80" s="9"/>
    </row>
    <row r="81" s="1" customFormat="1" ht="18" customHeight="1" spans="1:17">
      <c r="A81" s="9">
        <v>76</v>
      </c>
      <c r="B81" s="9" t="s">
        <v>91</v>
      </c>
      <c r="C81" s="9">
        <v>2</v>
      </c>
      <c r="D81" s="9">
        <f t="shared" si="17"/>
        <v>800</v>
      </c>
      <c r="E81" s="9"/>
      <c r="F81" s="9"/>
      <c r="G81" s="9">
        <v>1</v>
      </c>
      <c r="H81" s="9">
        <f t="shared" si="18"/>
        <v>50</v>
      </c>
      <c r="I81" s="9"/>
      <c r="J81" s="9"/>
      <c r="K81" s="9"/>
      <c r="L81" s="9"/>
      <c r="M81" s="9"/>
      <c r="N81" s="9"/>
      <c r="O81" s="9">
        <f t="shared" si="15"/>
        <v>850</v>
      </c>
      <c r="P81" s="9"/>
      <c r="Q81" s="9"/>
    </row>
    <row r="82" s="1" customFormat="1" ht="18" customHeight="1" spans="1:17">
      <c r="A82" s="9">
        <v>77</v>
      </c>
      <c r="B82" s="9" t="s">
        <v>92</v>
      </c>
      <c r="C82" s="9">
        <v>1</v>
      </c>
      <c r="D82" s="9">
        <f t="shared" si="17"/>
        <v>400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>
        <f t="shared" si="15"/>
        <v>400</v>
      </c>
      <c r="P82" s="9"/>
      <c r="Q82" s="9"/>
    </row>
    <row r="83" s="1" customFormat="1" ht="18" customHeight="1" spans="1:17">
      <c r="A83" s="9">
        <v>78</v>
      </c>
      <c r="B83" s="9" t="s">
        <v>93</v>
      </c>
      <c r="C83" s="9">
        <v>1</v>
      </c>
      <c r="D83" s="9">
        <f t="shared" si="17"/>
        <v>400</v>
      </c>
      <c r="E83" s="9"/>
      <c r="F83" s="9"/>
      <c r="G83" s="9">
        <v>1</v>
      </c>
      <c r="H83" s="9">
        <f t="shared" si="18"/>
        <v>50</v>
      </c>
      <c r="I83" s="9"/>
      <c r="J83" s="9"/>
      <c r="K83" s="9"/>
      <c r="L83" s="9"/>
      <c r="M83" s="9"/>
      <c r="N83" s="9"/>
      <c r="O83" s="9">
        <f t="shared" si="15"/>
        <v>450</v>
      </c>
      <c r="P83" s="9"/>
      <c r="Q83" s="9"/>
    </row>
    <row r="84" s="1" customFormat="1" ht="18" customHeight="1" spans="1:17">
      <c r="A84" s="9">
        <v>79</v>
      </c>
      <c r="B84" s="9" t="s">
        <v>94</v>
      </c>
      <c r="C84" s="9">
        <v>2.4</v>
      </c>
      <c r="D84" s="9">
        <f t="shared" si="17"/>
        <v>960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>
        <f t="shared" si="15"/>
        <v>960</v>
      </c>
      <c r="P84" s="9"/>
      <c r="Q84" s="9"/>
    </row>
    <row r="85" s="1" customFormat="1" ht="18" customHeight="1" spans="1:17">
      <c r="A85" s="9">
        <v>80</v>
      </c>
      <c r="B85" s="9" t="s">
        <v>95</v>
      </c>
      <c r="C85" s="9"/>
      <c r="D85" s="9"/>
      <c r="E85" s="9"/>
      <c r="F85" s="9"/>
      <c r="G85" s="9">
        <v>1</v>
      </c>
      <c r="H85" s="9">
        <f t="shared" ref="H85:H90" si="19">G85*50</f>
        <v>50</v>
      </c>
      <c r="I85" s="9"/>
      <c r="J85" s="9"/>
      <c r="K85" s="9"/>
      <c r="L85" s="9"/>
      <c r="M85" s="9"/>
      <c r="N85" s="9"/>
      <c r="O85" s="9">
        <f t="shared" si="15"/>
        <v>50</v>
      </c>
      <c r="P85" s="9"/>
      <c r="Q85" s="9"/>
    </row>
    <row r="86" s="1" customFormat="1" ht="18" customHeight="1" spans="1:17">
      <c r="A86" s="9">
        <v>81</v>
      </c>
      <c r="B86" s="9" t="s">
        <v>96</v>
      </c>
      <c r="C86" s="9">
        <v>4.5</v>
      </c>
      <c r="D86" s="9">
        <f t="shared" ref="D86:D90" si="20">C86*400</f>
        <v>1800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>
        <f t="shared" si="15"/>
        <v>1800</v>
      </c>
      <c r="P86" s="9"/>
      <c r="Q86" s="9"/>
    </row>
    <row r="87" s="1" customFormat="1" ht="18" customHeight="1" spans="1:17">
      <c r="A87" s="9">
        <v>82</v>
      </c>
      <c r="B87" s="9" t="s">
        <v>97</v>
      </c>
      <c r="C87" s="9">
        <v>3.7</v>
      </c>
      <c r="D87" s="9">
        <f t="shared" si="20"/>
        <v>1480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>
        <f t="shared" si="15"/>
        <v>1480</v>
      </c>
      <c r="P87" s="9"/>
      <c r="Q87" s="9"/>
    </row>
    <row r="88" s="1" customFormat="1" ht="18" customHeight="1" spans="1:17">
      <c r="A88" s="9">
        <v>83</v>
      </c>
      <c r="B88" s="9" t="s">
        <v>98</v>
      </c>
      <c r="C88" s="9">
        <v>2.2</v>
      </c>
      <c r="D88" s="9">
        <f t="shared" si="20"/>
        <v>880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>
        <f t="shared" si="15"/>
        <v>880</v>
      </c>
      <c r="P88" s="9"/>
      <c r="Q88" s="9"/>
    </row>
    <row r="89" s="1" customFormat="1" ht="18" customHeight="1" spans="1:17">
      <c r="A89" s="9">
        <v>84</v>
      </c>
      <c r="B89" s="9" t="s">
        <v>99</v>
      </c>
      <c r="C89" s="9">
        <v>3.5</v>
      </c>
      <c r="D89" s="9">
        <f t="shared" si="20"/>
        <v>1400</v>
      </c>
      <c r="E89" s="9"/>
      <c r="F89" s="9"/>
      <c r="G89" s="9">
        <v>1</v>
      </c>
      <c r="H89" s="9">
        <f t="shared" si="19"/>
        <v>50</v>
      </c>
      <c r="I89" s="9"/>
      <c r="J89" s="9"/>
      <c r="K89" s="9"/>
      <c r="L89" s="9"/>
      <c r="M89" s="9"/>
      <c r="N89" s="9"/>
      <c r="O89" s="9">
        <f t="shared" si="15"/>
        <v>1450</v>
      </c>
      <c r="P89" s="9"/>
      <c r="Q89" s="9"/>
    </row>
    <row r="90" s="1" customFormat="1" ht="18" customHeight="1" spans="1:17">
      <c r="A90" s="9">
        <v>85</v>
      </c>
      <c r="B90" s="9" t="s">
        <v>100</v>
      </c>
      <c r="C90" s="9">
        <v>0.5</v>
      </c>
      <c r="D90" s="9">
        <f t="shared" si="20"/>
        <v>200</v>
      </c>
      <c r="E90" s="9"/>
      <c r="F90" s="9"/>
      <c r="G90" s="9">
        <v>0.7</v>
      </c>
      <c r="H90" s="9">
        <f t="shared" si="19"/>
        <v>35</v>
      </c>
      <c r="I90" s="9"/>
      <c r="J90" s="9"/>
      <c r="K90" s="9"/>
      <c r="L90" s="9"/>
      <c r="M90" s="9"/>
      <c r="N90" s="9"/>
      <c r="O90" s="9">
        <f t="shared" si="15"/>
        <v>235</v>
      </c>
      <c r="P90" s="9"/>
      <c r="Q90" s="9"/>
    </row>
    <row r="91" s="1" customFormat="1" ht="18" customHeight="1" spans="1:17">
      <c r="A91" s="9" t="s">
        <v>101</v>
      </c>
      <c r="B91" s="9"/>
      <c r="C91" s="9">
        <f t="shared" ref="C91:J91" si="21">SUM(C6:C90)</f>
        <v>192</v>
      </c>
      <c r="D91" s="9">
        <f t="shared" si="21"/>
        <v>76800</v>
      </c>
      <c r="E91" s="9"/>
      <c r="F91" s="9"/>
      <c r="G91" s="9">
        <f t="shared" si="21"/>
        <v>85.32</v>
      </c>
      <c r="H91" s="9">
        <f t="shared" si="21"/>
        <v>4266</v>
      </c>
      <c r="I91" s="9">
        <f t="shared" si="21"/>
        <v>10</v>
      </c>
      <c r="J91" s="9">
        <f t="shared" si="21"/>
        <v>4000</v>
      </c>
      <c r="K91" s="9"/>
      <c r="L91" s="9"/>
      <c r="M91" s="9"/>
      <c r="N91" s="9"/>
      <c r="O91" s="9">
        <f>SUM(O6:O90)</f>
        <v>85066</v>
      </c>
      <c r="P91" s="9"/>
      <c r="Q91" s="9"/>
    </row>
    <row r="92" s="1" customFormat="1" ht="15.95" customHeight="1" spans="1:17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="1" customFormat="1" ht="15.95" customHeight="1"/>
  </sheetData>
  <mergeCells count="15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92:Q92"/>
    <mergeCell ref="A3:A5"/>
    <mergeCell ref="B3:B5"/>
    <mergeCell ref="O3:O5"/>
    <mergeCell ref="P3:P5"/>
    <mergeCell ref="Q3:Q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广武村2023年产业奖补汇总表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2024-01-26T07:55:01Z</dcterms:created>
  <dcterms:modified xsi:type="dcterms:W3CDTF">2024-01-26T07:55:02Z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E8F18BE267DD4C2593D2BB020186ABF7_11</vt:lpwstr>
  </property>
  <property fmtid="{D5CDD505-2E9C-101B-9397-08002B2CF9AE}" pid="3" name="KSOProductBuildVer">
    <vt:lpwstr>2052-12.1.0.16120</vt:lpwstr>
  </property>
</Properties>
</file>