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东禅村2023年产业奖补汇总表" sheetId="1" r:id="rId1"/>
  </sheets>
  <definedNames>
    <definedName name="_xlnm._FilterDatabase" localSheetId="0" hidden="1">东禅村2023年产业奖补汇总表!$A$5:$Q$316</definedName>
    <definedName name="_xlnm.Print_Titles" localSheetId="0">东禅村2023年产业奖补汇总表!$4:$5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<sst xmlns="http://schemas.openxmlformats.org/spreadsheetml/2006/main" count="337" uniqueCount="319">
  <si>
    <t>平顺县北社乡东禅村2023年产业奖补审核验收一览汇总表</t>
  </si>
  <si>
    <t xml:space="preserve">                                                                           单位：亩、元                                                         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</si>
  <si>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</si>
  <si>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</si>
  <si>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</si>
  <si>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</si>
  <si>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</si>
  <si>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</si>
  <si>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</si>
  <si>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</si>
  <si>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</si>
  <si>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</si>
  <si>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
  （300元/亩）</t>
  </si>
  <si>
    <t>架设防雹网的                          （300元/亩）</t>
  </si>
  <si>
    <t>亩数</t>
  </si>
  <si>
    <t>金额</t>
  </si>
  <si>
    <t>曹长庚</t>
  </si>
  <si>
    <t>常爱平</t>
  </si>
  <si>
    <t>常怀玉</t>
  </si>
  <si>
    <t>陈爱宏</t>
  </si>
  <si>
    <t>陈爱兰</t>
  </si>
  <si>
    <t>陈安平</t>
  </si>
  <si>
    <t>陈国良</t>
  </si>
  <si>
    <t>陈建福</t>
  </si>
  <si>
    <t>陈涛</t>
  </si>
  <si>
    <t>陈跃芳</t>
  </si>
  <si>
    <t>程爱珍</t>
  </si>
  <si>
    <t>程安福</t>
  </si>
  <si>
    <t>程安根</t>
  </si>
  <si>
    <t>程安国</t>
  </si>
  <si>
    <t>程安虎</t>
  </si>
  <si>
    <t>程安乐</t>
  </si>
  <si>
    <t>程安林</t>
  </si>
  <si>
    <t>程安勤</t>
  </si>
  <si>
    <t>程安忠</t>
  </si>
  <si>
    <t>程宝岐</t>
  </si>
  <si>
    <t>程保忠</t>
  </si>
  <si>
    <t>程春开</t>
  </si>
  <si>
    <t>程春胜</t>
  </si>
  <si>
    <t>程春根</t>
  </si>
  <si>
    <t>程翠英</t>
  </si>
  <si>
    <t>程德忠</t>
  </si>
  <si>
    <t>程斗岐</t>
  </si>
  <si>
    <t>程恩德</t>
  </si>
  <si>
    <t>程恩岐</t>
  </si>
  <si>
    <t>程风林</t>
  </si>
  <si>
    <t>程风义</t>
  </si>
  <si>
    <t>程根付</t>
  </si>
  <si>
    <t>程贵兰</t>
  </si>
  <si>
    <t>程贵祥</t>
  </si>
  <si>
    <t>程国斌</t>
  </si>
  <si>
    <t>程国明</t>
  </si>
  <si>
    <t>程国庆</t>
  </si>
  <si>
    <t>程海斌</t>
  </si>
  <si>
    <t>程海龙</t>
  </si>
  <si>
    <t>程和平</t>
  </si>
  <si>
    <t>程和胜</t>
  </si>
  <si>
    <t>程红斌</t>
  </si>
  <si>
    <t>程红波</t>
  </si>
  <si>
    <t>程建斌</t>
  </si>
  <si>
    <t>程建方</t>
  </si>
  <si>
    <t>程建宏</t>
  </si>
  <si>
    <t>程建军</t>
  </si>
  <si>
    <t>程建林</t>
  </si>
  <si>
    <t>程建明</t>
  </si>
  <si>
    <t>程建平</t>
  </si>
  <si>
    <t>程建岐</t>
  </si>
  <si>
    <t>程建设</t>
  </si>
  <si>
    <t>程建松</t>
  </si>
  <si>
    <t>程建文</t>
  </si>
  <si>
    <t>程建义</t>
  </si>
  <si>
    <t>程建忠</t>
  </si>
  <si>
    <t>程江河</t>
  </si>
  <si>
    <t>程金龙</t>
  </si>
  <si>
    <t>程进山</t>
  </si>
  <si>
    <t>程君明</t>
  </si>
  <si>
    <t>程俊芳</t>
  </si>
  <si>
    <t>程俊录</t>
  </si>
  <si>
    <t>程宽心</t>
  </si>
  <si>
    <t>程来宏</t>
  </si>
  <si>
    <t>程连宏</t>
  </si>
  <si>
    <t>程连岐</t>
  </si>
  <si>
    <t>程联红</t>
  </si>
  <si>
    <t>程联科</t>
  </si>
  <si>
    <t>程令岐</t>
  </si>
  <si>
    <t>程满龙</t>
  </si>
  <si>
    <t>程毛林</t>
  </si>
  <si>
    <t>程牛林</t>
  </si>
  <si>
    <t>程桥胜</t>
  </si>
  <si>
    <t>程庆昌</t>
  </si>
  <si>
    <t>程庆国</t>
  </si>
  <si>
    <t>程庆堂</t>
  </si>
  <si>
    <t>程庆云</t>
  </si>
  <si>
    <t>程秋花</t>
  </si>
  <si>
    <t>程秋梅</t>
  </si>
  <si>
    <t>程秋山</t>
  </si>
  <si>
    <t>程三宏</t>
  </si>
  <si>
    <t>程生荣</t>
  </si>
  <si>
    <t>程胜平</t>
  </si>
  <si>
    <t>程栓柱</t>
  </si>
  <si>
    <t>程水旺</t>
  </si>
  <si>
    <t>程素昆</t>
  </si>
  <si>
    <t>程素煜</t>
  </si>
  <si>
    <t>程天龙</t>
  </si>
  <si>
    <t>程天水</t>
  </si>
  <si>
    <t>程廷选</t>
  </si>
  <si>
    <t>程伟</t>
  </si>
  <si>
    <t>程伟斌</t>
  </si>
  <si>
    <t>程伟岐</t>
  </si>
  <si>
    <t>程文礼</t>
  </si>
  <si>
    <t>程文明</t>
  </si>
  <si>
    <t>程文岐</t>
  </si>
  <si>
    <t>程文水</t>
  </si>
  <si>
    <t>程文义</t>
  </si>
  <si>
    <t>程先龙</t>
  </si>
  <si>
    <t>程先苗</t>
  </si>
  <si>
    <t>程雪岐</t>
  </si>
  <si>
    <t>程延令</t>
  </si>
  <si>
    <t>程艳霞</t>
  </si>
  <si>
    <t>程英虎</t>
  </si>
  <si>
    <t>程英连</t>
  </si>
  <si>
    <t>程永刚</t>
  </si>
  <si>
    <t>程永庆</t>
  </si>
  <si>
    <t>程友良</t>
  </si>
  <si>
    <t>程宇贤</t>
  </si>
  <si>
    <t>程玉明</t>
  </si>
  <si>
    <t>程玉堂</t>
  </si>
  <si>
    <t>程育红</t>
  </si>
  <si>
    <t>程跃刚</t>
  </si>
  <si>
    <t>程云岗</t>
  </si>
  <si>
    <t>程云开</t>
  </si>
  <si>
    <t>程云良</t>
  </si>
  <si>
    <t>程增龙</t>
  </si>
  <si>
    <t>程志坚</t>
  </si>
  <si>
    <t>程志平</t>
  </si>
  <si>
    <t>程忠林</t>
  </si>
  <si>
    <t>程忠明</t>
  </si>
  <si>
    <t>董增文</t>
  </si>
  <si>
    <t>郭安明</t>
  </si>
  <si>
    <t>郭宝祥</t>
  </si>
  <si>
    <t>郭风明</t>
  </si>
  <si>
    <t>郭何英</t>
  </si>
  <si>
    <t>郭金梅</t>
  </si>
  <si>
    <t>郭生文</t>
  </si>
  <si>
    <t>郭周刚</t>
  </si>
  <si>
    <t>焦德明</t>
  </si>
  <si>
    <t>李克平</t>
  </si>
  <si>
    <t>李明山</t>
  </si>
  <si>
    <t>李庆召</t>
  </si>
  <si>
    <t>李生明</t>
  </si>
  <si>
    <t>李秀风</t>
  </si>
  <si>
    <t>李元喜</t>
  </si>
  <si>
    <t>卢晓霞</t>
  </si>
  <si>
    <t>卢雪弟</t>
  </si>
  <si>
    <t>卢志兰</t>
  </si>
  <si>
    <t>芦红兴</t>
  </si>
  <si>
    <t>路程斌</t>
  </si>
  <si>
    <t>路长林</t>
  </si>
  <si>
    <t>马安平</t>
  </si>
  <si>
    <t>马春开</t>
  </si>
  <si>
    <t>马俊龙</t>
  </si>
  <si>
    <t>马相玉</t>
  </si>
  <si>
    <t>马兴岐</t>
  </si>
  <si>
    <t>马玉斌</t>
  </si>
  <si>
    <t>马玉堂</t>
  </si>
  <si>
    <t>马跃岐</t>
  </si>
  <si>
    <t>马振华</t>
  </si>
  <si>
    <t>牛爱令</t>
  </si>
  <si>
    <t>牛爱平</t>
  </si>
  <si>
    <t>牛爱琴</t>
  </si>
  <si>
    <t>牛安龙</t>
  </si>
  <si>
    <t>牛安平</t>
  </si>
  <si>
    <t>牛安岐</t>
  </si>
  <si>
    <t>牛宝平</t>
  </si>
  <si>
    <t>牛保英</t>
  </si>
  <si>
    <t>牛陈静</t>
  </si>
  <si>
    <t>牛程义</t>
  </si>
  <si>
    <t>牛春秀</t>
  </si>
  <si>
    <t>牛德忠</t>
  </si>
  <si>
    <t>牛付锁</t>
  </si>
  <si>
    <t>牛高忠</t>
  </si>
  <si>
    <t>牛桂英</t>
  </si>
  <si>
    <t>牛国良</t>
  </si>
  <si>
    <t>牛国顺</t>
  </si>
  <si>
    <t>牛过红</t>
  </si>
  <si>
    <t>牛海斌</t>
  </si>
  <si>
    <t>牛海龙</t>
  </si>
  <si>
    <t>牛和平</t>
  </si>
  <si>
    <t>牛建岗</t>
  </si>
  <si>
    <t>牛建光</t>
  </si>
  <si>
    <t>牛建学</t>
  </si>
  <si>
    <t>牛建忠</t>
  </si>
  <si>
    <t>牛金兰</t>
  </si>
  <si>
    <t>牛进山</t>
  </si>
  <si>
    <t>牛俊龙</t>
  </si>
  <si>
    <t>牛俊梅</t>
  </si>
  <si>
    <t>牛来胜</t>
  </si>
  <si>
    <t>牛来兴</t>
  </si>
  <si>
    <t>牛立田</t>
  </si>
  <si>
    <t>牛丽斌</t>
  </si>
  <si>
    <t>牛连宝</t>
  </si>
  <si>
    <t>牛连贵</t>
  </si>
  <si>
    <t>牛连红</t>
  </si>
  <si>
    <t>牛连梅</t>
  </si>
  <si>
    <t>牛连喜</t>
  </si>
  <si>
    <t>牛连兴</t>
  </si>
  <si>
    <t>牛盘龙</t>
  </si>
  <si>
    <t>牛强胜</t>
  </si>
  <si>
    <t>牛桥山</t>
  </si>
  <si>
    <t>牛仁斌</t>
  </si>
  <si>
    <t>牛三顺</t>
  </si>
  <si>
    <t>牛森林</t>
  </si>
  <si>
    <t>牛申宏</t>
  </si>
  <si>
    <t>牛生龙</t>
  </si>
  <si>
    <t>牛双明</t>
  </si>
  <si>
    <t>牛双平</t>
  </si>
  <si>
    <t>牛双歧</t>
  </si>
  <si>
    <t>牛水泉</t>
  </si>
  <si>
    <t>牛松良</t>
  </si>
  <si>
    <t>牛王俏</t>
  </si>
  <si>
    <t>牛王胜</t>
  </si>
  <si>
    <t>牛文江</t>
  </si>
  <si>
    <t>牛文忠</t>
  </si>
  <si>
    <t>牛喜顺</t>
  </si>
  <si>
    <t>牛小燕</t>
  </si>
  <si>
    <t>牛新红</t>
  </si>
  <si>
    <t>牛新明</t>
  </si>
  <si>
    <t>牛新山</t>
  </si>
  <si>
    <t>牛秀梅</t>
  </si>
  <si>
    <t>牛徐波</t>
  </si>
  <si>
    <t>牛雪山</t>
  </si>
  <si>
    <t>牛永亮</t>
  </si>
  <si>
    <t>牛玉良</t>
  </si>
  <si>
    <t>牛玉平</t>
  </si>
  <si>
    <t>牛玉水</t>
  </si>
  <si>
    <t>牛元有</t>
  </si>
  <si>
    <t>牛跃林</t>
  </si>
  <si>
    <t>牛正明</t>
  </si>
  <si>
    <t>牛政斌</t>
  </si>
  <si>
    <t>牛志明</t>
  </si>
  <si>
    <t>牛拽气</t>
  </si>
  <si>
    <t>申宝柱</t>
  </si>
  <si>
    <t>申光明</t>
  </si>
  <si>
    <t>申长柱</t>
  </si>
  <si>
    <t>宋爱明</t>
  </si>
  <si>
    <t>宋春锁</t>
  </si>
  <si>
    <t>宋德刚</t>
  </si>
  <si>
    <t>宋德平</t>
  </si>
  <si>
    <t>宋郭永</t>
  </si>
  <si>
    <t>宋虎林</t>
  </si>
  <si>
    <t>宋开明</t>
  </si>
  <si>
    <t>宋连红</t>
  </si>
  <si>
    <t>宋买平</t>
  </si>
  <si>
    <t>宋明岐</t>
  </si>
  <si>
    <t>宋全富</t>
  </si>
  <si>
    <t>宋三明</t>
  </si>
  <si>
    <t>宋天宝</t>
  </si>
  <si>
    <t>宋先梅</t>
  </si>
  <si>
    <t>宋小开</t>
  </si>
  <si>
    <t>宋小明</t>
  </si>
  <si>
    <t>宋小平</t>
  </si>
  <si>
    <t>宋新方</t>
  </si>
  <si>
    <t>宋新喜</t>
  </si>
  <si>
    <t>宋秀珍</t>
  </si>
  <si>
    <t>宋雪平</t>
  </si>
  <si>
    <t>宋永平</t>
  </si>
  <si>
    <t>宋跃文</t>
  </si>
  <si>
    <t>宋跃忠</t>
  </si>
  <si>
    <t>王爱堂</t>
  </si>
  <si>
    <t>王爱英</t>
  </si>
  <si>
    <t>王安岐</t>
  </si>
  <si>
    <t>王成平</t>
  </si>
  <si>
    <t>王成群</t>
  </si>
  <si>
    <t>王福明</t>
  </si>
  <si>
    <t>王付龙</t>
  </si>
  <si>
    <t>王桂平</t>
  </si>
  <si>
    <t>王过宏</t>
  </si>
  <si>
    <t>王过计</t>
  </si>
  <si>
    <t>程德宏</t>
  </si>
  <si>
    <t>王海棠</t>
  </si>
  <si>
    <t>王虎伟</t>
  </si>
  <si>
    <t>王建芳</t>
  </si>
  <si>
    <t>王建义</t>
  </si>
  <si>
    <t>王江伟</t>
  </si>
  <si>
    <t>王金枝</t>
  </si>
  <si>
    <t>王军</t>
  </si>
  <si>
    <t>王俊俏</t>
  </si>
  <si>
    <t>王来山</t>
  </si>
  <si>
    <t>王秋娥</t>
  </si>
  <si>
    <t>王秋明</t>
  </si>
  <si>
    <t>王世怀</t>
  </si>
  <si>
    <t>王伟岗</t>
  </si>
  <si>
    <t>王先平</t>
  </si>
  <si>
    <t>王玉忠</t>
  </si>
  <si>
    <t>王支林</t>
  </si>
  <si>
    <t>王支明</t>
  </si>
  <si>
    <t>王志和</t>
  </si>
  <si>
    <t>王志莲</t>
  </si>
  <si>
    <t>王志庆</t>
  </si>
  <si>
    <t>王忠孝</t>
  </si>
  <si>
    <t>杨仁令</t>
  </si>
  <si>
    <t>杨仁堂</t>
  </si>
  <si>
    <t>杨召弟</t>
  </si>
  <si>
    <t>原爱平</t>
  </si>
  <si>
    <t>张翠风</t>
  </si>
  <si>
    <t>张东英</t>
  </si>
  <si>
    <t>张秋英</t>
  </si>
  <si>
    <t>张五福</t>
  </si>
  <si>
    <t>张玉红</t>
  </si>
  <si>
    <t>王成义</t>
  </si>
  <si>
    <t>宋三宏</t>
  </si>
  <si>
    <t>宋海平</t>
  </si>
  <si>
    <t>郭德胜</t>
  </si>
  <si>
    <t>牛正平</t>
  </si>
  <si>
    <t>张秀英</t>
  </si>
  <si>
    <t>牛新平</t>
  </si>
  <si>
    <t>程文庆</t>
  </si>
  <si>
    <t>牛云生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</si>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</sst>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7.5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51"/>
  <sheetViews>
    <sheetView tabSelected="1" zoomScale="80" zoomScaleNormal="80" workbookViewId="0">
      <pane ySplit="5" topLeftCell="A6" activePane="bottomLeft" state="frozen"/>
      <selection/>
      <selection pane="bottomLeft" activeCell="O19" sqref="O19"/>
    </sheetView>
  </sheetViews>
  <sheetFormatPr defaultColWidth="9.64166666666667" defaultRowHeight="13.5"/>
  <cols>
    <col min="1" max="1" width="7.875" style="3" customWidth="1"/>
    <col min="2" max="2" width="12.5" style="4" customWidth="1"/>
    <col min="3" max="3" width="10.875" style="5" customWidth="1"/>
    <col min="4" max="4" width="9.875" style="5" customWidth="1"/>
    <col min="5" max="6" width="12.875" style="4" customWidth="1"/>
    <col min="7" max="7" width="8.375" style="4" customWidth="1"/>
    <col min="8" max="8" width="8.375" style="6" customWidth="1"/>
    <col min="9" max="9" width="9.83333333333333" style="4" customWidth="1"/>
    <col min="10" max="10" width="9.375" style="4" customWidth="1"/>
    <col min="11" max="11" width="9.36666666666667" style="4" customWidth="1"/>
    <col min="12" max="12" width="8.9" style="4" customWidth="1"/>
    <col min="13" max="14" width="10.625" style="5" customWidth="1"/>
    <col min="15" max="15" width="11.75" style="4" customWidth="1"/>
    <col min="16" max="16" width="18" style="4" customWidth="1"/>
    <col min="17" max="17" width="11.75" style="4" customWidth="1"/>
    <col min="18" max="16382" width="12.875" style="3" customWidth="1"/>
  </cols>
  <sheetData>
    <row r="1" s="1" customFormat="1" ht="27" customHeight="1" spans="1:1638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</row>
    <row r="2" s="1" customFormat="1" ht="21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26.1" customHeight="1" spans="1:17">
      <c r="A3" s="9" t="s">
        <v>2</v>
      </c>
      <c r="B3" s="10" t="s">
        <v>3</v>
      </c>
      <c r="C3" s="11" t="s">
        <v>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" t="s">
        <v>5</v>
      </c>
      <c r="P3" s="18" t="s">
        <v>6</v>
      </c>
      <c r="Q3" s="18" t="s">
        <v>7</v>
      </c>
    </row>
    <row r="4" s="1" customFormat="1" ht="42" customHeight="1" spans="1:17">
      <c r="A4" s="13"/>
      <c r="B4" s="14"/>
      <c r="C4" s="15" t="s">
        <v>8</v>
      </c>
      <c r="D4" s="15"/>
      <c r="E4" s="15" t="s">
        <v>9</v>
      </c>
      <c r="F4" s="15"/>
      <c r="G4" s="15" t="s">
        <v>10</v>
      </c>
      <c r="H4" s="15"/>
      <c r="I4" s="23" t="s">
        <v>11</v>
      </c>
      <c r="J4" s="24"/>
      <c r="K4" s="25" t="s">
        <v>12</v>
      </c>
      <c r="L4" s="24"/>
      <c r="M4" s="25" t="s">
        <v>13</v>
      </c>
      <c r="N4" s="24"/>
      <c r="O4" s="18"/>
      <c r="P4" s="18"/>
      <c r="Q4" s="18"/>
    </row>
    <row r="5" s="1" customFormat="1" ht="26.1" customHeight="1" spans="1:17">
      <c r="A5" s="16"/>
      <c r="B5" s="17"/>
      <c r="C5" s="18" t="s">
        <v>14</v>
      </c>
      <c r="D5" s="18" t="s">
        <v>15</v>
      </c>
      <c r="E5" s="18" t="s">
        <v>14</v>
      </c>
      <c r="F5" s="18" t="s">
        <v>15</v>
      </c>
      <c r="G5" s="18" t="s">
        <v>14</v>
      </c>
      <c r="H5" s="18" t="s">
        <v>15</v>
      </c>
      <c r="I5" s="18" t="s">
        <v>14</v>
      </c>
      <c r="J5" s="18" t="s">
        <v>15</v>
      </c>
      <c r="K5" s="18" t="s">
        <v>14</v>
      </c>
      <c r="L5" s="18" t="s">
        <v>15</v>
      </c>
      <c r="M5" s="18" t="s">
        <v>14</v>
      </c>
      <c r="N5" s="18" t="s">
        <v>15</v>
      </c>
      <c r="O5" s="18"/>
      <c r="P5" s="18"/>
      <c r="Q5" s="18"/>
    </row>
    <row r="6" s="2" customFormat="1" ht="26.1" customHeight="1" spans="1:17">
      <c r="A6" s="19">
        <f t="shared" ref="A6:A69" si="0">ROW()-5</f>
        <v>1</v>
      </c>
      <c r="B6" s="20" t="s">
        <v>16</v>
      </c>
      <c r="C6" s="20">
        <v>0.7</v>
      </c>
      <c r="D6" s="20">
        <f t="shared" ref="D6:D28" si="1">C6*400</f>
        <v>280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f t="shared" ref="O6:O28" si="2">N6+H6+D6</f>
        <v>280</v>
      </c>
      <c r="P6" s="20"/>
      <c r="Q6" s="20"/>
    </row>
    <row r="7" s="2" customFormat="1" ht="26.1" customHeight="1" spans="1:17">
      <c r="A7" s="19">
        <f t="shared" si="0"/>
        <v>2</v>
      </c>
      <c r="B7" s="20" t="s">
        <v>17</v>
      </c>
      <c r="C7" s="20">
        <v>0.4</v>
      </c>
      <c r="D7" s="20">
        <f t="shared" si="1"/>
        <v>160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f t="shared" si="2"/>
        <v>160</v>
      </c>
      <c r="P7" s="20"/>
      <c r="Q7" s="20"/>
    </row>
    <row r="8" s="2" customFormat="1" ht="26.1" customHeight="1" spans="1:17">
      <c r="A8" s="19">
        <f t="shared" si="0"/>
        <v>3</v>
      </c>
      <c r="B8" s="20" t="s">
        <v>18</v>
      </c>
      <c r="C8" s="20">
        <v>1.88</v>
      </c>
      <c r="D8" s="20">
        <f t="shared" si="1"/>
        <v>752</v>
      </c>
      <c r="E8" s="20"/>
      <c r="F8" s="20"/>
      <c r="G8" s="20">
        <v>1.2</v>
      </c>
      <c r="H8" s="20">
        <f t="shared" ref="H8:H14" si="3">G8*50</f>
        <v>60</v>
      </c>
      <c r="I8" s="20"/>
      <c r="J8" s="20"/>
      <c r="K8" s="20"/>
      <c r="L8" s="20"/>
      <c r="M8" s="20"/>
      <c r="N8" s="20"/>
      <c r="O8" s="20">
        <f t="shared" si="2"/>
        <v>812</v>
      </c>
      <c r="P8" s="20"/>
      <c r="Q8" s="20"/>
    </row>
    <row r="9" s="2" customFormat="1" ht="26.1" customHeight="1" spans="1:17">
      <c r="A9" s="19">
        <f t="shared" si="0"/>
        <v>4</v>
      </c>
      <c r="B9" s="20" t="s">
        <v>19</v>
      </c>
      <c r="C9" s="20">
        <v>6.14</v>
      </c>
      <c r="D9" s="20">
        <f t="shared" si="1"/>
        <v>2456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f t="shared" si="2"/>
        <v>2456</v>
      </c>
      <c r="P9" s="20"/>
      <c r="Q9" s="20"/>
    </row>
    <row r="10" s="2" customFormat="1" ht="26.1" customHeight="1" spans="1:17">
      <c r="A10" s="19">
        <f t="shared" si="0"/>
        <v>5</v>
      </c>
      <c r="B10" s="20" t="s">
        <v>20</v>
      </c>
      <c r="C10" s="20">
        <v>5.42</v>
      </c>
      <c r="D10" s="20">
        <f t="shared" si="1"/>
        <v>2168</v>
      </c>
      <c r="E10" s="20"/>
      <c r="F10" s="20"/>
      <c r="G10" s="20">
        <v>2</v>
      </c>
      <c r="H10" s="20">
        <f t="shared" si="3"/>
        <v>100</v>
      </c>
      <c r="I10" s="20"/>
      <c r="J10" s="20"/>
      <c r="K10" s="20"/>
      <c r="L10" s="20"/>
      <c r="M10" s="20"/>
      <c r="N10" s="20"/>
      <c r="O10" s="20">
        <f t="shared" si="2"/>
        <v>2268</v>
      </c>
      <c r="P10" s="20"/>
      <c r="Q10" s="20"/>
    </row>
    <row r="11" s="2" customFormat="1" ht="26.1" customHeight="1" spans="1:17">
      <c r="A11" s="19">
        <f t="shared" si="0"/>
        <v>6</v>
      </c>
      <c r="B11" s="20" t="s">
        <v>21</v>
      </c>
      <c r="C11" s="20">
        <v>6.2</v>
      </c>
      <c r="D11" s="20">
        <f t="shared" si="1"/>
        <v>2480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>
        <f t="shared" si="2"/>
        <v>2480</v>
      </c>
      <c r="P11" s="20"/>
      <c r="Q11" s="20"/>
    </row>
    <row r="12" s="2" customFormat="1" ht="26.1" customHeight="1" spans="1:17">
      <c r="A12" s="19">
        <f t="shared" si="0"/>
        <v>7</v>
      </c>
      <c r="B12" s="20" t="s">
        <v>22</v>
      </c>
      <c r="C12" s="20">
        <v>7.34</v>
      </c>
      <c r="D12" s="20">
        <f t="shared" si="1"/>
        <v>2936</v>
      </c>
      <c r="E12" s="20"/>
      <c r="F12" s="20"/>
      <c r="G12" s="20"/>
      <c r="H12" s="20"/>
      <c r="I12" s="20"/>
      <c r="J12" s="20"/>
      <c r="K12" s="20"/>
      <c r="L12" s="20"/>
      <c r="M12" s="20">
        <v>1.83</v>
      </c>
      <c r="N12" s="20">
        <f>M12*300</f>
        <v>549</v>
      </c>
      <c r="O12" s="20">
        <f t="shared" si="2"/>
        <v>3485</v>
      </c>
      <c r="P12" s="20"/>
      <c r="Q12" s="20"/>
    </row>
    <row r="13" s="2" customFormat="1" ht="26.1" customHeight="1" spans="1:17">
      <c r="A13" s="19">
        <f t="shared" si="0"/>
        <v>8</v>
      </c>
      <c r="B13" s="20" t="s">
        <v>23</v>
      </c>
      <c r="C13" s="20">
        <v>3.27</v>
      </c>
      <c r="D13" s="20">
        <f t="shared" si="1"/>
        <v>1308</v>
      </c>
      <c r="E13" s="20"/>
      <c r="F13" s="20"/>
      <c r="G13" s="20">
        <v>0.4</v>
      </c>
      <c r="H13" s="20">
        <f t="shared" si="3"/>
        <v>20</v>
      </c>
      <c r="I13" s="20"/>
      <c r="J13" s="20"/>
      <c r="K13" s="20"/>
      <c r="L13" s="20"/>
      <c r="M13" s="20"/>
      <c r="N13" s="20"/>
      <c r="O13" s="20">
        <f t="shared" si="2"/>
        <v>1328</v>
      </c>
      <c r="P13" s="20"/>
      <c r="Q13" s="20"/>
    </row>
    <row r="14" s="2" customFormat="1" ht="26.1" customHeight="1" spans="1:17">
      <c r="A14" s="19">
        <f t="shared" si="0"/>
        <v>9</v>
      </c>
      <c r="B14" s="20" t="s">
        <v>24</v>
      </c>
      <c r="C14" s="20">
        <v>4</v>
      </c>
      <c r="D14" s="20">
        <f t="shared" si="1"/>
        <v>1600</v>
      </c>
      <c r="E14" s="20"/>
      <c r="F14" s="20"/>
      <c r="G14" s="20">
        <v>1</v>
      </c>
      <c r="H14" s="20">
        <f t="shared" si="3"/>
        <v>50</v>
      </c>
      <c r="I14" s="20"/>
      <c r="J14" s="20"/>
      <c r="K14" s="20"/>
      <c r="L14" s="20"/>
      <c r="M14" s="20">
        <v>7.6</v>
      </c>
      <c r="N14" s="20">
        <f>M14*300</f>
        <v>2280</v>
      </c>
      <c r="O14" s="20">
        <f t="shared" si="2"/>
        <v>3930</v>
      </c>
      <c r="P14" s="20"/>
      <c r="Q14" s="20"/>
    </row>
    <row r="15" s="2" customFormat="1" ht="26.1" customHeight="1" spans="1:17">
      <c r="A15" s="19">
        <f t="shared" si="0"/>
        <v>10</v>
      </c>
      <c r="B15" s="20" t="s">
        <v>25</v>
      </c>
      <c r="C15" s="20">
        <v>3.8</v>
      </c>
      <c r="D15" s="20">
        <f t="shared" si="1"/>
        <v>1520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f t="shared" si="2"/>
        <v>1520</v>
      </c>
      <c r="P15" s="20"/>
      <c r="Q15" s="20"/>
    </row>
    <row r="16" s="2" customFormat="1" ht="26.1" customHeight="1" spans="1:17">
      <c r="A16" s="19">
        <f t="shared" si="0"/>
        <v>11</v>
      </c>
      <c r="B16" s="20" t="s">
        <v>26</v>
      </c>
      <c r="C16" s="20">
        <v>1</v>
      </c>
      <c r="D16" s="20">
        <f t="shared" si="1"/>
        <v>400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>
        <f t="shared" si="2"/>
        <v>400</v>
      </c>
      <c r="P16" s="20"/>
      <c r="Q16" s="20"/>
    </row>
    <row r="17" s="2" customFormat="1" ht="26.1" customHeight="1" spans="1:17">
      <c r="A17" s="19">
        <f t="shared" si="0"/>
        <v>12</v>
      </c>
      <c r="B17" s="20" t="s">
        <v>27</v>
      </c>
      <c r="C17" s="20">
        <v>4.5</v>
      </c>
      <c r="D17" s="20">
        <f t="shared" si="1"/>
        <v>1800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f t="shared" si="2"/>
        <v>1800</v>
      </c>
      <c r="P17" s="20"/>
      <c r="Q17" s="20"/>
    </row>
    <row r="18" s="2" customFormat="1" ht="26.1" customHeight="1" spans="1:17">
      <c r="A18" s="19">
        <f t="shared" si="0"/>
        <v>13</v>
      </c>
      <c r="B18" s="20" t="s">
        <v>28</v>
      </c>
      <c r="C18" s="20">
        <v>4.91</v>
      </c>
      <c r="D18" s="20">
        <f t="shared" si="1"/>
        <v>1964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>
        <f t="shared" si="2"/>
        <v>1964</v>
      </c>
      <c r="P18" s="20"/>
      <c r="Q18" s="20"/>
    </row>
    <row r="19" s="2" customFormat="1" ht="26.1" customHeight="1" spans="1:17">
      <c r="A19" s="19">
        <f t="shared" si="0"/>
        <v>14</v>
      </c>
      <c r="B19" s="20" t="s">
        <v>29</v>
      </c>
      <c r="C19" s="20">
        <v>1.7</v>
      </c>
      <c r="D19" s="20">
        <f t="shared" si="1"/>
        <v>680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>
        <f t="shared" si="2"/>
        <v>680</v>
      </c>
      <c r="P19" s="20"/>
      <c r="Q19" s="20"/>
    </row>
    <row r="20" s="2" customFormat="1" ht="26.1" customHeight="1" spans="1:17">
      <c r="A20" s="19">
        <f t="shared" si="0"/>
        <v>15</v>
      </c>
      <c r="B20" s="20" t="s">
        <v>30</v>
      </c>
      <c r="C20" s="20">
        <v>13.24</v>
      </c>
      <c r="D20" s="20">
        <f t="shared" si="1"/>
        <v>5296</v>
      </c>
      <c r="E20" s="20"/>
      <c r="F20" s="20"/>
      <c r="G20" s="20"/>
      <c r="H20" s="20"/>
      <c r="I20" s="20"/>
      <c r="J20" s="20"/>
      <c r="K20" s="20"/>
      <c r="L20" s="20"/>
      <c r="M20" s="20">
        <v>3.7</v>
      </c>
      <c r="N20" s="20">
        <f>M20*300</f>
        <v>1110</v>
      </c>
      <c r="O20" s="20">
        <f t="shared" si="2"/>
        <v>6406</v>
      </c>
      <c r="P20" s="20"/>
      <c r="Q20" s="20"/>
    </row>
    <row r="21" s="2" customFormat="1" ht="26.1" customHeight="1" spans="1:17">
      <c r="A21" s="19">
        <f t="shared" si="0"/>
        <v>16</v>
      </c>
      <c r="B21" s="20" t="s">
        <v>31</v>
      </c>
      <c r="C21" s="20">
        <v>6.48</v>
      </c>
      <c r="D21" s="20">
        <f t="shared" si="1"/>
        <v>2592</v>
      </c>
      <c r="E21" s="20"/>
      <c r="F21" s="20"/>
      <c r="G21" s="20"/>
      <c r="H21" s="20"/>
      <c r="I21" s="20"/>
      <c r="J21" s="20"/>
      <c r="K21" s="20"/>
      <c r="L21" s="20"/>
      <c r="M21" s="20">
        <v>4.53</v>
      </c>
      <c r="N21" s="20">
        <f>M21*300</f>
        <v>1359</v>
      </c>
      <c r="O21" s="20">
        <f t="shared" si="2"/>
        <v>3951</v>
      </c>
      <c r="P21" s="20"/>
      <c r="Q21" s="20"/>
    </row>
    <row r="22" s="2" customFormat="1" ht="26.1" customHeight="1" spans="1:17">
      <c r="A22" s="19">
        <f t="shared" si="0"/>
        <v>17</v>
      </c>
      <c r="B22" s="20" t="s">
        <v>32</v>
      </c>
      <c r="C22" s="20">
        <v>0.5</v>
      </c>
      <c r="D22" s="20">
        <f t="shared" si="1"/>
        <v>200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f t="shared" si="2"/>
        <v>200</v>
      </c>
      <c r="P22" s="20"/>
      <c r="Q22" s="20"/>
    </row>
    <row r="23" s="2" customFormat="1" ht="26.1" customHeight="1" spans="1:17">
      <c r="A23" s="19">
        <f t="shared" si="0"/>
        <v>18</v>
      </c>
      <c r="B23" s="20" t="s">
        <v>33</v>
      </c>
      <c r="C23" s="20">
        <v>2</v>
      </c>
      <c r="D23" s="20">
        <f t="shared" si="1"/>
        <v>800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f t="shared" si="2"/>
        <v>800</v>
      </c>
      <c r="P23" s="20"/>
      <c r="Q23" s="20"/>
    </row>
    <row r="24" s="2" customFormat="1" ht="26.1" customHeight="1" spans="1:17">
      <c r="A24" s="19">
        <f t="shared" si="0"/>
        <v>19</v>
      </c>
      <c r="B24" s="20" t="s">
        <v>34</v>
      </c>
      <c r="C24" s="20">
        <v>0.4</v>
      </c>
      <c r="D24" s="20">
        <f t="shared" si="1"/>
        <v>160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>
        <f t="shared" si="2"/>
        <v>160</v>
      </c>
      <c r="P24" s="20"/>
      <c r="Q24" s="20"/>
    </row>
    <row r="25" s="2" customFormat="1" ht="26.1" customHeight="1" spans="1:17">
      <c r="A25" s="19">
        <f t="shared" si="0"/>
        <v>20</v>
      </c>
      <c r="B25" s="20" t="s">
        <v>35</v>
      </c>
      <c r="C25" s="20">
        <v>2.5</v>
      </c>
      <c r="D25" s="20">
        <f t="shared" si="1"/>
        <v>1000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f t="shared" si="2"/>
        <v>1000</v>
      </c>
      <c r="P25" s="20"/>
      <c r="Q25" s="20"/>
    </row>
    <row r="26" s="2" customFormat="1" ht="26.1" customHeight="1" spans="1:17">
      <c r="A26" s="19">
        <f t="shared" si="0"/>
        <v>21</v>
      </c>
      <c r="B26" s="20" t="s">
        <v>36</v>
      </c>
      <c r="C26" s="21">
        <v>0.71</v>
      </c>
      <c r="D26" s="20">
        <f t="shared" si="1"/>
        <v>284</v>
      </c>
      <c r="E26" s="21"/>
      <c r="F26" s="20"/>
      <c r="G26" s="21">
        <v>1</v>
      </c>
      <c r="H26" s="20">
        <v>50</v>
      </c>
      <c r="I26" s="21"/>
      <c r="J26" s="21"/>
      <c r="K26" s="21"/>
      <c r="L26" s="21"/>
      <c r="M26" s="21"/>
      <c r="N26" s="20"/>
      <c r="O26" s="20">
        <f t="shared" si="2"/>
        <v>334</v>
      </c>
      <c r="P26" s="19"/>
      <c r="Q26" s="19"/>
    </row>
    <row r="27" s="2" customFormat="1" ht="26.1" customHeight="1" spans="1:17">
      <c r="A27" s="19">
        <f t="shared" si="0"/>
        <v>22</v>
      </c>
      <c r="B27" s="20" t="s">
        <v>37</v>
      </c>
      <c r="C27" s="20">
        <v>3.23</v>
      </c>
      <c r="D27" s="20">
        <f t="shared" si="1"/>
        <v>1292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>
        <f t="shared" si="2"/>
        <v>1292</v>
      </c>
      <c r="P27" s="20"/>
      <c r="Q27" s="20"/>
    </row>
    <row r="28" s="2" customFormat="1" ht="26.1" customHeight="1" spans="1:17">
      <c r="A28" s="19">
        <f t="shared" si="0"/>
        <v>23</v>
      </c>
      <c r="B28" s="20" t="s">
        <v>38</v>
      </c>
      <c r="C28" s="20">
        <v>0.5</v>
      </c>
      <c r="D28" s="20">
        <f t="shared" si="1"/>
        <v>200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>
        <f t="shared" si="2"/>
        <v>200</v>
      </c>
      <c r="P28" s="20"/>
      <c r="Q28" s="20"/>
    </row>
    <row r="29" s="2" customFormat="1" ht="26.1" customHeight="1" spans="1:17">
      <c r="A29" s="19">
        <f t="shared" si="0"/>
        <v>24</v>
      </c>
      <c r="B29" s="20" t="s">
        <v>39</v>
      </c>
      <c r="C29" s="20">
        <v>0.5</v>
      </c>
      <c r="D29" s="20">
        <v>200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>
        <v>200</v>
      </c>
      <c r="P29" s="20"/>
      <c r="Q29" s="20"/>
    </row>
    <row r="30" s="2" customFormat="1" ht="26.1" customHeight="1" spans="1:17">
      <c r="A30" s="19">
        <f t="shared" si="0"/>
        <v>25</v>
      </c>
      <c r="B30" s="20" t="s">
        <v>40</v>
      </c>
      <c r="C30" s="20">
        <v>0.5</v>
      </c>
      <c r="D30" s="20">
        <f t="shared" ref="D30:D93" si="4">C30*400</f>
        <v>200</v>
      </c>
      <c r="E30" s="20"/>
      <c r="F30" s="20"/>
      <c r="G30" s="20">
        <v>0.5</v>
      </c>
      <c r="H30" s="20">
        <f t="shared" ref="H30:H35" si="5">G30*50</f>
        <v>25</v>
      </c>
      <c r="I30" s="20"/>
      <c r="J30" s="20"/>
      <c r="K30" s="20"/>
      <c r="L30" s="20"/>
      <c r="M30" s="20"/>
      <c r="N30" s="20"/>
      <c r="O30" s="20">
        <f t="shared" ref="O30:O93" si="6">N30+H30+D30</f>
        <v>225</v>
      </c>
      <c r="P30" s="20"/>
      <c r="Q30" s="20"/>
    </row>
    <row r="31" s="2" customFormat="1" ht="26.1" customHeight="1" spans="1:17">
      <c r="A31" s="19">
        <f t="shared" si="0"/>
        <v>26</v>
      </c>
      <c r="B31" s="20" t="s">
        <v>41</v>
      </c>
      <c r="C31" s="20">
        <v>10.2</v>
      </c>
      <c r="D31" s="20">
        <f t="shared" si="4"/>
        <v>4080</v>
      </c>
      <c r="E31" s="20"/>
      <c r="F31" s="20"/>
      <c r="G31" s="20">
        <v>1.5</v>
      </c>
      <c r="H31" s="20">
        <f t="shared" si="5"/>
        <v>75</v>
      </c>
      <c r="I31" s="20"/>
      <c r="J31" s="20"/>
      <c r="K31" s="20"/>
      <c r="L31" s="20"/>
      <c r="M31" s="20">
        <v>2.49</v>
      </c>
      <c r="N31" s="20">
        <f>M31*300</f>
        <v>747</v>
      </c>
      <c r="O31" s="20">
        <f t="shared" si="6"/>
        <v>4902</v>
      </c>
      <c r="P31" s="20"/>
      <c r="Q31" s="20"/>
    </row>
    <row r="32" s="2" customFormat="1" ht="26.1" customHeight="1" spans="1:17">
      <c r="A32" s="19">
        <f t="shared" si="0"/>
        <v>27</v>
      </c>
      <c r="B32" s="20" t="s">
        <v>42</v>
      </c>
      <c r="C32" s="20">
        <v>2</v>
      </c>
      <c r="D32" s="20">
        <f t="shared" si="4"/>
        <v>800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f t="shared" si="6"/>
        <v>800</v>
      </c>
      <c r="P32" s="20"/>
      <c r="Q32" s="20"/>
    </row>
    <row r="33" s="2" customFormat="1" ht="26.1" customHeight="1" spans="1:17">
      <c r="A33" s="19">
        <f t="shared" si="0"/>
        <v>28</v>
      </c>
      <c r="B33" s="20" t="s">
        <v>43</v>
      </c>
      <c r="C33" s="20">
        <v>0.5</v>
      </c>
      <c r="D33" s="20">
        <f t="shared" si="4"/>
        <v>200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>
        <f t="shared" si="6"/>
        <v>200</v>
      </c>
      <c r="P33" s="20"/>
      <c r="Q33" s="20"/>
    </row>
    <row r="34" s="2" customFormat="1" ht="26.1" customHeight="1" spans="1:17">
      <c r="A34" s="19">
        <f t="shared" si="0"/>
        <v>29</v>
      </c>
      <c r="B34" s="20" t="s">
        <v>44</v>
      </c>
      <c r="C34" s="20">
        <v>4.23</v>
      </c>
      <c r="D34" s="20">
        <f t="shared" si="4"/>
        <v>1692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>
        <f t="shared" si="6"/>
        <v>1692</v>
      </c>
      <c r="P34" s="20"/>
      <c r="Q34" s="20"/>
    </row>
    <row r="35" s="2" customFormat="1" ht="26.1" customHeight="1" spans="1:17">
      <c r="A35" s="19">
        <f t="shared" si="0"/>
        <v>30</v>
      </c>
      <c r="B35" s="20" t="s">
        <v>45</v>
      </c>
      <c r="C35" s="22">
        <v>4</v>
      </c>
      <c r="D35" s="20">
        <f t="shared" si="4"/>
        <v>1600</v>
      </c>
      <c r="E35" s="20"/>
      <c r="F35" s="20"/>
      <c r="G35" s="20">
        <v>0.5</v>
      </c>
      <c r="H35" s="20">
        <f t="shared" si="5"/>
        <v>25</v>
      </c>
      <c r="I35" s="20"/>
      <c r="J35" s="20"/>
      <c r="K35" s="20"/>
      <c r="L35" s="20"/>
      <c r="M35" s="20"/>
      <c r="N35" s="20"/>
      <c r="O35" s="20">
        <f t="shared" si="6"/>
        <v>1625</v>
      </c>
      <c r="P35" s="20"/>
      <c r="Q35" s="20"/>
    </row>
    <row r="36" s="2" customFormat="1" ht="26.1" customHeight="1" spans="1:17">
      <c r="A36" s="19">
        <f t="shared" si="0"/>
        <v>31</v>
      </c>
      <c r="B36" s="20" t="s">
        <v>46</v>
      </c>
      <c r="C36" s="20">
        <v>0.3</v>
      </c>
      <c r="D36" s="20">
        <f t="shared" si="4"/>
        <v>120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>
        <f t="shared" si="6"/>
        <v>120</v>
      </c>
      <c r="P36" s="20"/>
      <c r="Q36" s="20"/>
    </row>
    <row r="37" s="2" customFormat="1" ht="26.1" customHeight="1" spans="1:17">
      <c r="A37" s="19">
        <f t="shared" si="0"/>
        <v>32</v>
      </c>
      <c r="B37" s="20" t="s">
        <v>47</v>
      </c>
      <c r="C37" s="20">
        <v>1</v>
      </c>
      <c r="D37" s="20">
        <f t="shared" si="4"/>
        <v>400</v>
      </c>
      <c r="E37" s="20"/>
      <c r="F37" s="20"/>
      <c r="G37" s="20">
        <v>1</v>
      </c>
      <c r="H37" s="20">
        <f t="shared" ref="H37:H43" si="7">G37*50</f>
        <v>50</v>
      </c>
      <c r="I37" s="20"/>
      <c r="J37" s="20"/>
      <c r="K37" s="20"/>
      <c r="L37" s="20"/>
      <c r="M37" s="20"/>
      <c r="N37" s="20"/>
      <c r="O37" s="20">
        <f t="shared" si="6"/>
        <v>450</v>
      </c>
      <c r="P37" s="20"/>
      <c r="Q37" s="20"/>
    </row>
    <row r="38" s="2" customFormat="1" ht="26.1" customHeight="1" spans="1:17">
      <c r="A38" s="19">
        <f t="shared" si="0"/>
        <v>33</v>
      </c>
      <c r="B38" s="20" t="s">
        <v>47</v>
      </c>
      <c r="C38" s="20">
        <v>1.63</v>
      </c>
      <c r="D38" s="20">
        <f t="shared" si="4"/>
        <v>652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>
        <f t="shared" si="6"/>
        <v>652</v>
      </c>
      <c r="P38" s="20"/>
      <c r="Q38" s="20"/>
    </row>
    <row r="39" s="2" customFormat="1" ht="26.1" customHeight="1" spans="1:17">
      <c r="A39" s="19">
        <f t="shared" si="0"/>
        <v>34</v>
      </c>
      <c r="B39" s="20" t="s">
        <v>48</v>
      </c>
      <c r="C39" s="20">
        <v>0.5</v>
      </c>
      <c r="D39" s="20">
        <f t="shared" si="4"/>
        <v>200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>
        <f t="shared" si="6"/>
        <v>200</v>
      </c>
      <c r="P39" s="20"/>
      <c r="Q39" s="20"/>
    </row>
    <row r="40" s="2" customFormat="1" ht="26.1" customHeight="1" spans="1:17">
      <c r="A40" s="19">
        <f t="shared" si="0"/>
        <v>35</v>
      </c>
      <c r="B40" s="20" t="s">
        <v>49</v>
      </c>
      <c r="C40" s="20">
        <v>3.11</v>
      </c>
      <c r="D40" s="20">
        <f t="shared" si="4"/>
        <v>1244</v>
      </c>
      <c r="E40" s="20"/>
      <c r="F40" s="20"/>
      <c r="G40" s="20">
        <v>0.5</v>
      </c>
      <c r="H40" s="20">
        <f t="shared" si="7"/>
        <v>25</v>
      </c>
      <c r="I40" s="20"/>
      <c r="J40" s="20"/>
      <c r="K40" s="20"/>
      <c r="L40" s="20"/>
      <c r="M40" s="20">
        <v>2.22</v>
      </c>
      <c r="N40" s="20">
        <f>M40*300</f>
        <v>666</v>
      </c>
      <c r="O40" s="20">
        <f t="shared" si="6"/>
        <v>1935</v>
      </c>
      <c r="P40" s="20"/>
      <c r="Q40" s="20"/>
    </row>
    <row r="41" s="2" customFormat="1" ht="26.1" customHeight="1" spans="1:17">
      <c r="A41" s="19">
        <f t="shared" si="0"/>
        <v>36</v>
      </c>
      <c r="B41" s="20" t="s">
        <v>50</v>
      </c>
      <c r="C41" s="20">
        <v>3.61</v>
      </c>
      <c r="D41" s="20">
        <f t="shared" si="4"/>
        <v>1444</v>
      </c>
      <c r="E41" s="20"/>
      <c r="F41" s="20"/>
      <c r="G41" s="20">
        <v>0.5</v>
      </c>
      <c r="H41" s="20">
        <f t="shared" si="7"/>
        <v>25</v>
      </c>
      <c r="I41" s="20"/>
      <c r="J41" s="20"/>
      <c r="K41" s="20"/>
      <c r="L41" s="20"/>
      <c r="M41" s="20"/>
      <c r="N41" s="20"/>
      <c r="O41" s="20">
        <f t="shared" si="6"/>
        <v>1469</v>
      </c>
      <c r="P41" s="20"/>
      <c r="Q41" s="20"/>
    </row>
    <row r="42" s="2" customFormat="1" ht="26.1" customHeight="1" spans="1:17">
      <c r="A42" s="19">
        <f t="shared" si="0"/>
        <v>37</v>
      </c>
      <c r="B42" s="20" t="s">
        <v>51</v>
      </c>
      <c r="C42" s="20">
        <v>1</v>
      </c>
      <c r="D42" s="20">
        <f t="shared" si="4"/>
        <v>400</v>
      </c>
      <c r="E42" s="20"/>
      <c r="F42" s="20"/>
      <c r="G42" s="20">
        <v>0.5</v>
      </c>
      <c r="H42" s="20">
        <f t="shared" si="7"/>
        <v>25</v>
      </c>
      <c r="I42" s="20"/>
      <c r="J42" s="20"/>
      <c r="K42" s="20"/>
      <c r="L42" s="20"/>
      <c r="M42" s="20"/>
      <c r="N42" s="20"/>
      <c r="O42" s="20">
        <f t="shared" si="6"/>
        <v>425</v>
      </c>
      <c r="P42" s="20"/>
      <c r="Q42" s="20"/>
    </row>
    <row r="43" s="2" customFormat="1" ht="26.1" customHeight="1" spans="1:17">
      <c r="A43" s="19">
        <f t="shared" si="0"/>
        <v>38</v>
      </c>
      <c r="B43" s="20" t="s">
        <v>52</v>
      </c>
      <c r="C43" s="20">
        <v>12.95</v>
      </c>
      <c r="D43" s="20">
        <f t="shared" si="4"/>
        <v>5180</v>
      </c>
      <c r="E43" s="20"/>
      <c r="F43" s="20"/>
      <c r="G43" s="20">
        <v>0.5</v>
      </c>
      <c r="H43" s="20">
        <f t="shared" si="7"/>
        <v>25</v>
      </c>
      <c r="I43" s="20"/>
      <c r="J43" s="20"/>
      <c r="K43" s="20"/>
      <c r="L43" s="20"/>
      <c r="M43" s="20"/>
      <c r="N43" s="20"/>
      <c r="O43" s="20">
        <f t="shared" si="6"/>
        <v>5205</v>
      </c>
      <c r="P43" s="20"/>
      <c r="Q43" s="20"/>
    </row>
    <row r="44" s="2" customFormat="1" ht="26.1" customHeight="1" spans="1:17">
      <c r="A44" s="19">
        <f t="shared" si="0"/>
        <v>39</v>
      </c>
      <c r="B44" s="20" t="s">
        <v>53</v>
      </c>
      <c r="C44" s="20">
        <v>6.42</v>
      </c>
      <c r="D44" s="20">
        <f t="shared" si="4"/>
        <v>2568</v>
      </c>
      <c r="E44" s="20"/>
      <c r="F44" s="20"/>
      <c r="G44" s="20"/>
      <c r="H44" s="20"/>
      <c r="I44" s="20"/>
      <c r="J44" s="20"/>
      <c r="K44" s="20"/>
      <c r="L44" s="20"/>
      <c r="M44" s="20">
        <v>2.28</v>
      </c>
      <c r="N44" s="20">
        <f t="shared" ref="N44:N48" si="8">M44*300</f>
        <v>684</v>
      </c>
      <c r="O44" s="20">
        <f t="shared" si="6"/>
        <v>3252</v>
      </c>
      <c r="P44" s="20"/>
      <c r="Q44" s="20"/>
    </row>
    <row r="45" s="2" customFormat="1" ht="26.1" customHeight="1" spans="1:17">
      <c r="A45" s="19">
        <f t="shared" si="0"/>
        <v>40</v>
      </c>
      <c r="B45" s="20" t="s">
        <v>54</v>
      </c>
      <c r="C45" s="20">
        <v>1.87</v>
      </c>
      <c r="D45" s="20">
        <f t="shared" si="4"/>
        <v>748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>
        <f t="shared" si="6"/>
        <v>748</v>
      </c>
      <c r="P45" s="20"/>
      <c r="Q45" s="20"/>
    </row>
    <row r="46" s="2" customFormat="1" ht="26.1" customHeight="1" spans="1:17">
      <c r="A46" s="19">
        <f t="shared" si="0"/>
        <v>41</v>
      </c>
      <c r="B46" s="20" t="s">
        <v>55</v>
      </c>
      <c r="C46" s="20">
        <v>4.78</v>
      </c>
      <c r="D46" s="20">
        <f t="shared" si="4"/>
        <v>1912</v>
      </c>
      <c r="E46" s="20"/>
      <c r="F46" s="20"/>
      <c r="G46" s="20"/>
      <c r="H46" s="20"/>
      <c r="I46" s="20"/>
      <c r="J46" s="20"/>
      <c r="K46" s="20"/>
      <c r="L46" s="20"/>
      <c r="M46" s="20">
        <v>1.91</v>
      </c>
      <c r="N46" s="20">
        <f t="shared" si="8"/>
        <v>573</v>
      </c>
      <c r="O46" s="20">
        <f t="shared" si="6"/>
        <v>2485</v>
      </c>
      <c r="P46" s="20"/>
      <c r="Q46" s="20"/>
    </row>
    <row r="47" s="2" customFormat="1" ht="26.1" customHeight="1" spans="1:17">
      <c r="A47" s="19">
        <f t="shared" si="0"/>
        <v>42</v>
      </c>
      <c r="B47" s="20" t="s">
        <v>56</v>
      </c>
      <c r="C47" s="20">
        <v>3.9</v>
      </c>
      <c r="D47" s="20">
        <f t="shared" si="4"/>
        <v>1560</v>
      </c>
      <c r="E47" s="20"/>
      <c r="F47" s="20"/>
      <c r="G47" s="20">
        <v>1.5</v>
      </c>
      <c r="H47" s="20">
        <f>G47*50</f>
        <v>75</v>
      </c>
      <c r="I47" s="20"/>
      <c r="J47" s="20"/>
      <c r="K47" s="20"/>
      <c r="L47" s="20"/>
      <c r="M47" s="20"/>
      <c r="N47" s="20"/>
      <c r="O47" s="20">
        <f t="shared" si="6"/>
        <v>1635</v>
      </c>
      <c r="P47" s="20"/>
      <c r="Q47" s="20"/>
    </row>
    <row r="48" s="2" customFormat="1" ht="26.1" customHeight="1" spans="1:17">
      <c r="A48" s="19">
        <f t="shared" si="0"/>
        <v>43</v>
      </c>
      <c r="B48" s="20" t="s">
        <v>57</v>
      </c>
      <c r="C48" s="20">
        <v>5.48</v>
      </c>
      <c r="D48" s="20">
        <f t="shared" si="4"/>
        <v>2192</v>
      </c>
      <c r="E48" s="20"/>
      <c r="F48" s="20"/>
      <c r="G48" s="20">
        <v>0.5</v>
      </c>
      <c r="H48" s="20">
        <f>G48*50</f>
        <v>25</v>
      </c>
      <c r="I48" s="20"/>
      <c r="J48" s="20"/>
      <c r="K48" s="20"/>
      <c r="L48" s="20"/>
      <c r="M48" s="20">
        <v>3.48</v>
      </c>
      <c r="N48" s="20">
        <f t="shared" si="8"/>
        <v>1044</v>
      </c>
      <c r="O48" s="20">
        <f t="shared" si="6"/>
        <v>3261</v>
      </c>
      <c r="P48" s="20"/>
      <c r="Q48" s="20"/>
    </row>
    <row r="49" s="2" customFormat="1" ht="26.1" customHeight="1" spans="1:17">
      <c r="A49" s="19">
        <f t="shared" si="0"/>
        <v>44</v>
      </c>
      <c r="B49" s="20" t="s">
        <v>58</v>
      </c>
      <c r="C49" s="20">
        <v>4.8</v>
      </c>
      <c r="D49" s="20">
        <f t="shared" si="4"/>
        <v>1920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>
        <f t="shared" si="6"/>
        <v>1920</v>
      </c>
      <c r="P49" s="20"/>
      <c r="Q49" s="20"/>
    </row>
    <row r="50" s="2" customFormat="1" ht="26.1" customHeight="1" spans="1:17">
      <c r="A50" s="19">
        <f t="shared" si="0"/>
        <v>45</v>
      </c>
      <c r="B50" s="20" t="s">
        <v>59</v>
      </c>
      <c r="C50" s="20">
        <v>1.3</v>
      </c>
      <c r="D50" s="20">
        <f t="shared" si="4"/>
        <v>520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>
        <f t="shared" si="6"/>
        <v>520</v>
      </c>
      <c r="P50" s="20"/>
      <c r="Q50" s="20"/>
    </row>
    <row r="51" s="2" customFormat="1" ht="26.1" customHeight="1" spans="1:17">
      <c r="A51" s="19">
        <f t="shared" si="0"/>
        <v>46</v>
      </c>
      <c r="B51" s="20" t="s">
        <v>60</v>
      </c>
      <c r="C51" s="20">
        <v>2.34</v>
      </c>
      <c r="D51" s="20">
        <f t="shared" si="4"/>
        <v>936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>
        <f t="shared" si="6"/>
        <v>936</v>
      </c>
      <c r="P51" s="20"/>
      <c r="Q51" s="20"/>
    </row>
    <row r="52" s="2" customFormat="1" ht="26.1" customHeight="1" spans="1:17">
      <c r="A52" s="19">
        <f t="shared" si="0"/>
        <v>47</v>
      </c>
      <c r="B52" s="20" t="s">
        <v>61</v>
      </c>
      <c r="C52" s="20">
        <v>4.16</v>
      </c>
      <c r="D52" s="20">
        <f t="shared" si="4"/>
        <v>1664</v>
      </c>
      <c r="E52" s="20"/>
      <c r="F52" s="20"/>
      <c r="G52" s="20"/>
      <c r="H52" s="20"/>
      <c r="I52" s="20"/>
      <c r="J52" s="20"/>
      <c r="K52" s="20"/>
      <c r="L52" s="20"/>
      <c r="M52" s="20">
        <v>2</v>
      </c>
      <c r="N52" s="20">
        <f t="shared" ref="N52:N57" si="9">M52*300</f>
        <v>600</v>
      </c>
      <c r="O52" s="20">
        <f t="shared" si="6"/>
        <v>2264</v>
      </c>
      <c r="P52" s="20"/>
      <c r="Q52" s="20"/>
    </row>
    <row r="53" s="2" customFormat="1" ht="26.1" customHeight="1" spans="1:17">
      <c r="A53" s="19">
        <f t="shared" si="0"/>
        <v>48</v>
      </c>
      <c r="B53" s="20" t="s">
        <v>62</v>
      </c>
      <c r="C53" s="20">
        <v>9.3</v>
      </c>
      <c r="D53" s="20">
        <f t="shared" si="4"/>
        <v>3720</v>
      </c>
      <c r="E53" s="20"/>
      <c r="F53" s="20"/>
      <c r="G53" s="20">
        <v>0.4</v>
      </c>
      <c r="H53" s="20">
        <f t="shared" ref="H53:H56" si="10">G53*50</f>
        <v>20</v>
      </c>
      <c r="I53" s="20"/>
      <c r="J53" s="20"/>
      <c r="K53" s="20"/>
      <c r="L53" s="20"/>
      <c r="M53" s="20">
        <v>3</v>
      </c>
      <c r="N53" s="20">
        <f t="shared" si="9"/>
        <v>900</v>
      </c>
      <c r="O53" s="20">
        <f t="shared" si="6"/>
        <v>4640</v>
      </c>
      <c r="P53" s="20"/>
      <c r="Q53" s="20"/>
    </row>
    <row r="54" s="2" customFormat="1" ht="26.1" customHeight="1" spans="1:17">
      <c r="A54" s="19">
        <f t="shared" si="0"/>
        <v>49</v>
      </c>
      <c r="B54" s="20" t="s">
        <v>63</v>
      </c>
      <c r="C54" s="20">
        <v>5</v>
      </c>
      <c r="D54" s="20">
        <f t="shared" si="4"/>
        <v>2000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>
        <f t="shared" si="6"/>
        <v>2000</v>
      </c>
      <c r="P54" s="20"/>
      <c r="Q54" s="20"/>
    </row>
    <row r="55" s="2" customFormat="1" ht="26.1" customHeight="1" spans="1:17">
      <c r="A55" s="19">
        <f t="shared" si="0"/>
        <v>50</v>
      </c>
      <c r="B55" s="20" t="s">
        <v>64</v>
      </c>
      <c r="C55" s="20">
        <v>0.5</v>
      </c>
      <c r="D55" s="20">
        <f t="shared" si="4"/>
        <v>200</v>
      </c>
      <c r="E55" s="20"/>
      <c r="F55" s="20"/>
      <c r="G55" s="20">
        <v>2</v>
      </c>
      <c r="H55" s="20">
        <f t="shared" si="10"/>
        <v>100</v>
      </c>
      <c r="I55" s="20"/>
      <c r="J55" s="20"/>
      <c r="K55" s="20"/>
      <c r="L55" s="20"/>
      <c r="M55" s="20"/>
      <c r="N55" s="20"/>
      <c r="O55" s="20">
        <f t="shared" si="6"/>
        <v>300</v>
      </c>
      <c r="P55" s="20"/>
      <c r="Q55" s="20"/>
    </row>
    <row r="56" s="2" customFormat="1" ht="26.1" customHeight="1" spans="1:17">
      <c r="A56" s="19">
        <f t="shared" si="0"/>
        <v>51</v>
      </c>
      <c r="B56" s="20" t="s">
        <v>65</v>
      </c>
      <c r="C56" s="20">
        <v>6.69</v>
      </c>
      <c r="D56" s="20">
        <f t="shared" si="4"/>
        <v>2676</v>
      </c>
      <c r="E56" s="20"/>
      <c r="F56" s="20"/>
      <c r="G56" s="20">
        <v>1</v>
      </c>
      <c r="H56" s="20">
        <f t="shared" si="10"/>
        <v>50</v>
      </c>
      <c r="I56" s="20"/>
      <c r="J56" s="20"/>
      <c r="K56" s="20"/>
      <c r="L56" s="20"/>
      <c r="M56" s="20">
        <v>3.29</v>
      </c>
      <c r="N56" s="20">
        <f t="shared" si="9"/>
        <v>987</v>
      </c>
      <c r="O56" s="20">
        <f t="shared" si="6"/>
        <v>3713</v>
      </c>
      <c r="P56" s="20"/>
      <c r="Q56" s="20"/>
    </row>
    <row r="57" s="2" customFormat="1" ht="26.1" customHeight="1" spans="1:17">
      <c r="A57" s="19">
        <f t="shared" si="0"/>
        <v>52</v>
      </c>
      <c r="B57" s="20" t="s">
        <v>65</v>
      </c>
      <c r="C57" s="20">
        <v>10.5</v>
      </c>
      <c r="D57" s="20">
        <f t="shared" si="4"/>
        <v>4200</v>
      </c>
      <c r="E57" s="20"/>
      <c r="F57" s="20"/>
      <c r="G57" s="20"/>
      <c r="H57" s="20"/>
      <c r="I57" s="20"/>
      <c r="J57" s="20"/>
      <c r="K57" s="20"/>
      <c r="L57" s="20"/>
      <c r="M57" s="20">
        <v>4</v>
      </c>
      <c r="N57" s="20">
        <f t="shared" si="9"/>
        <v>1200</v>
      </c>
      <c r="O57" s="20">
        <f t="shared" si="6"/>
        <v>5400</v>
      </c>
      <c r="P57" s="20"/>
      <c r="Q57" s="20"/>
    </row>
    <row r="58" s="2" customFormat="1" ht="26.1" customHeight="1" spans="1:17">
      <c r="A58" s="19">
        <f t="shared" si="0"/>
        <v>53</v>
      </c>
      <c r="B58" s="20" t="s">
        <v>66</v>
      </c>
      <c r="C58" s="20">
        <v>3.6</v>
      </c>
      <c r="D58" s="20">
        <f t="shared" si="4"/>
        <v>1440</v>
      </c>
      <c r="E58" s="20"/>
      <c r="F58" s="20"/>
      <c r="G58" s="20">
        <v>1</v>
      </c>
      <c r="H58" s="20">
        <f>G58*50</f>
        <v>50</v>
      </c>
      <c r="I58" s="20"/>
      <c r="J58" s="20"/>
      <c r="K58" s="20"/>
      <c r="L58" s="20"/>
      <c r="M58" s="20"/>
      <c r="N58" s="20"/>
      <c r="O58" s="20">
        <f t="shared" si="6"/>
        <v>1490</v>
      </c>
      <c r="P58" s="20"/>
      <c r="Q58" s="20"/>
    </row>
    <row r="59" s="2" customFormat="1" ht="26.1" customHeight="1" spans="1:17">
      <c r="A59" s="19">
        <f t="shared" si="0"/>
        <v>54</v>
      </c>
      <c r="B59" s="20" t="s">
        <v>67</v>
      </c>
      <c r="C59" s="20">
        <v>3</v>
      </c>
      <c r="D59" s="20">
        <f t="shared" si="4"/>
        <v>1200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>
        <f t="shared" si="6"/>
        <v>1200</v>
      </c>
      <c r="P59" s="20"/>
      <c r="Q59" s="20"/>
    </row>
    <row r="60" s="2" customFormat="1" ht="26.1" customHeight="1" spans="1:17">
      <c r="A60" s="19">
        <f t="shared" si="0"/>
        <v>55</v>
      </c>
      <c r="B60" s="20" t="s">
        <v>68</v>
      </c>
      <c r="C60" s="20">
        <v>5.73</v>
      </c>
      <c r="D60" s="20">
        <f t="shared" si="4"/>
        <v>2292</v>
      </c>
      <c r="E60" s="20"/>
      <c r="F60" s="20"/>
      <c r="G60" s="20"/>
      <c r="H60" s="20"/>
      <c r="I60" s="20"/>
      <c r="J60" s="20"/>
      <c r="K60" s="20"/>
      <c r="L60" s="20"/>
      <c r="M60" s="20">
        <v>2.73</v>
      </c>
      <c r="N60" s="20">
        <f>M60*300</f>
        <v>819</v>
      </c>
      <c r="O60" s="20">
        <f t="shared" si="6"/>
        <v>3111</v>
      </c>
      <c r="P60" s="20"/>
      <c r="Q60" s="20"/>
    </row>
    <row r="61" s="2" customFormat="1" ht="26.1" customHeight="1" spans="1:17">
      <c r="A61" s="19">
        <f t="shared" si="0"/>
        <v>56</v>
      </c>
      <c r="B61" s="20" t="s">
        <v>69</v>
      </c>
      <c r="C61" s="20">
        <v>3.53</v>
      </c>
      <c r="D61" s="20">
        <f t="shared" si="4"/>
        <v>1412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>
        <f t="shared" si="6"/>
        <v>1412</v>
      </c>
      <c r="P61" s="20"/>
      <c r="Q61" s="20"/>
    </row>
    <row r="62" s="2" customFormat="1" ht="26.1" customHeight="1" spans="1:17">
      <c r="A62" s="19">
        <f t="shared" si="0"/>
        <v>57</v>
      </c>
      <c r="B62" s="20" t="s">
        <v>70</v>
      </c>
      <c r="C62" s="20">
        <v>4.45</v>
      </c>
      <c r="D62" s="20">
        <f t="shared" si="4"/>
        <v>1780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>
        <f t="shared" si="6"/>
        <v>1780</v>
      </c>
      <c r="P62" s="20"/>
      <c r="Q62" s="20"/>
    </row>
    <row r="63" s="2" customFormat="1" ht="26.1" customHeight="1" spans="1:17">
      <c r="A63" s="19">
        <f t="shared" si="0"/>
        <v>58</v>
      </c>
      <c r="B63" s="20" t="s">
        <v>71</v>
      </c>
      <c r="C63" s="20">
        <v>3.5</v>
      </c>
      <c r="D63" s="20">
        <f t="shared" si="4"/>
        <v>1400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>
        <f t="shared" si="6"/>
        <v>1400</v>
      </c>
      <c r="P63" s="20"/>
      <c r="Q63" s="20"/>
    </row>
    <row r="64" s="2" customFormat="1" ht="26.1" customHeight="1" spans="1:17">
      <c r="A64" s="19">
        <f t="shared" si="0"/>
        <v>59</v>
      </c>
      <c r="B64" s="20" t="s">
        <v>71</v>
      </c>
      <c r="C64" s="20">
        <v>5</v>
      </c>
      <c r="D64" s="20">
        <f t="shared" si="4"/>
        <v>2000</v>
      </c>
      <c r="E64" s="20"/>
      <c r="F64" s="20"/>
      <c r="G64" s="20"/>
      <c r="H64" s="20"/>
      <c r="I64" s="20"/>
      <c r="J64" s="20"/>
      <c r="K64" s="20"/>
      <c r="L64" s="20"/>
      <c r="M64" s="20">
        <v>3</v>
      </c>
      <c r="N64" s="20">
        <f t="shared" ref="N64:N69" si="11">M64*300</f>
        <v>900</v>
      </c>
      <c r="O64" s="20">
        <f t="shared" si="6"/>
        <v>2900</v>
      </c>
      <c r="P64" s="20"/>
      <c r="Q64" s="20"/>
    </row>
    <row r="65" s="2" customFormat="1" ht="26.1" customHeight="1" spans="1:17">
      <c r="A65" s="19">
        <f t="shared" si="0"/>
        <v>60</v>
      </c>
      <c r="B65" s="20" t="s">
        <v>72</v>
      </c>
      <c r="C65" s="20">
        <v>1.5</v>
      </c>
      <c r="D65" s="20">
        <f t="shared" si="4"/>
        <v>600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>
        <f t="shared" si="6"/>
        <v>600</v>
      </c>
      <c r="P65" s="20"/>
      <c r="Q65" s="20"/>
    </row>
    <row r="66" s="2" customFormat="1" ht="26.1" customHeight="1" spans="1:17">
      <c r="A66" s="19">
        <f t="shared" si="0"/>
        <v>61</v>
      </c>
      <c r="B66" s="20" t="s">
        <v>73</v>
      </c>
      <c r="C66" s="20">
        <v>2.73</v>
      </c>
      <c r="D66" s="20">
        <f t="shared" si="4"/>
        <v>1092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>
        <f t="shared" si="6"/>
        <v>1092</v>
      </c>
      <c r="P66" s="20"/>
      <c r="Q66" s="20"/>
    </row>
    <row r="67" s="2" customFormat="1" ht="26.1" customHeight="1" spans="1:17">
      <c r="A67" s="19">
        <f t="shared" si="0"/>
        <v>62</v>
      </c>
      <c r="B67" s="20" t="s">
        <v>74</v>
      </c>
      <c r="C67" s="21">
        <v>2.8</v>
      </c>
      <c r="D67" s="20">
        <f t="shared" si="4"/>
        <v>1120</v>
      </c>
      <c r="E67" s="21"/>
      <c r="F67" s="20"/>
      <c r="G67" s="21">
        <v>0.5</v>
      </c>
      <c r="H67" s="20">
        <v>25</v>
      </c>
      <c r="I67" s="21"/>
      <c r="J67" s="21"/>
      <c r="K67" s="21"/>
      <c r="L67" s="21"/>
      <c r="M67" s="21"/>
      <c r="N67" s="20"/>
      <c r="O67" s="20">
        <f t="shared" si="6"/>
        <v>1145</v>
      </c>
      <c r="P67" s="19"/>
      <c r="Q67" s="19"/>
    </row>
    <row r="68" s="2" customFormat="1" ht="26.1" customHeight="1" spans="1:17">
      <c r="A68" s="19">
        <f t="shared" si="0"/>
        <v>63</v>
      </c>
      <c r="B68" s="20" t="s">
        <v>75</v>
      </c>
      <c r="C68" s="20">
        <v>8.1</v>
      </c>
      <c r="D68" s="20">
        <f t="shared" si="4"/>
        <v>3240</v>
      </c>
      <c r="E68" s="20"/>
      <c r="F68" s="20"/>
      <c r="G68" s="20"/>
      <c r="H68" s="20"/>
      <c r="I68" s="20"/>
      <c r="J68" s="20"/>
      <c r="K68" s="20"/>
      <c r="L68" s="20"/>
      <c r="M68" s="20">
        <v>5</v>
      </c>
      <c r="N68" s="20">
        <f t="shared" si="11"/>
        <v>1500</v>
      </c>
      <c r="O68" s="20">
        <f t="shared" si="6"/>
        <v>4740</v>
      </c>
      <c r="P68" s="20"/>
      <c r="Q68" s="20"/>
    </row>
    <row r="69" s="2" customFormat="1" ht="26.1" customHeight="1" spans="1:17">
      <c r="A69" s="19">
        <f t="shared" si="0"/>
        <v>64</v>
      </c>
      <c r="B69" s="20" t="s">
        <v>76</v>
      </c>
      <c r="C69" s="20">
        <v>8.5</v>
      </c>
      <c r="D69" s="20">
        <f t="shared" si="4"/>
        <v>3400</v>
      </c>
      <c r="E69" s="20"/>
      <c r="F69" s="20"/>
      <c r="G69" s="20"/>
      <c r="H69" s="20"/>
      <c r="I69" s="20"/>
      <c r="J69" s="20"/>
      <c r="K69" s="20"/>
      <c r="L69" s="20"/>
      <c r="M69" s="20">
        <v>4.66</v>
      </c>
      <c r="N69" s="20">
        <f t="shared" si="11"/>
        <v>1398</v>
      </c>
      <c r="O69" s="20">
        <f t="shared" si="6"/>
        <v>4798</v>
      </c>
      <c r="P69" s="20"/>
      <c r="Q69" s="20"/>
    </row>
    <row r="70" s="2" customFormat="1" ht="26.1" customHeight="1" spans="1:17">
      <c r="A70" s="19">
        <f t="shared" ref="A70:A133" si="12">ROW()-5</f>
        <v>65</v>
      </c>
      <c r="B70" s="20" t="s">
        <v>77</v>
      </c>
      <c r="C70" s="20">
        <v>1.2</v>
      </c>
      <c r="D70" s="20">
        <f t="shared" si="4"/>
        <v>480</v>
      </c>
      <c r="E70" s="20"/>
      <c r="F70" s="20"/>
      <c r="G70" s="20">
        <v>1</v>
      </c>
      <c r="H70" s="20">
        <f>G70*50</f>
        <v>50</v>
      </c>
      <c r="I70" s="20"/>
      <c r="J70" s="20"/>
      <c r="K70" s="20"/>
      <c r="L70" s="20"/>
      <c r="M70" s="20"/>
      <c r="N70" s="20"/>
      <c r="O70" s="20">
        <f t="shared" si="6"/>
        <v>530</v>
      </c>
      <c r="P70" s="20"/>
      <c r="Q70" s="20"/>
    </row>
    <row r="71" s="2" customFormat="1" ht="26.1" customHeight="1" spans="1:17">
      <c r="A71" s="19">
        <f t="shared" si="12"/>
        <v>66</v>
      </c>
      <c r="B71" s="20" t="s">
        <v>78</v>
      </c>
      <c r="C71" s="20">
        <v>0.7</v>
      </c>
      <c r="D71" s="20">
        <f t="shared" si="4"/>
        <v>280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>
        <f t="shared" si="6"/>
        <v>280</v>
      </c>
      <c r="P71" s="20"/>
      <c r="Q71" s="20"/>
    </row>
    <row r="72" s="2" customFormat="1" ht="26.1" customHeight="1" spans="1:17">
      <c r="A72" s="19">
        <f t="shared" si="12"/>
        <v>67</v>
      </c>
      <c r="B72" s="20" t="s">
        <v>79</v>
      </c>
      <c r="C72" s="20">
        <v>1.3</v>
      </c>
      <c r="D72" s="20">
        <f t="shared" si="4"/>
        <v>520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>
        <f t="shared" si="6"/>
        <v>520</v>
      </c>
      <c r="P72" s="20"/>
      <c r="Q72" s="20"/>
    </row>
    <row r="73" s="2" customFormat="1" ht="26.1" customHeight="1" spans="1:17">
      <c r="A73" s="19">
        <f t="shared" si="12"/>
        <v>68</v>
      </c>
      <c r="B73" s="20" t="s">
        <v>79</v>
      </c>
      <c r="C73" s="20">
        <v>2.3</v>
      </c>
      <c r="D73" s="20">
        <f t="shared" si="4"/>
        <v>920</v>
      </c>
      <c r="E73" s="20"/>
      <c r="F73" s="20"/>
      <c r="G73" s="20">
        <v>1</v>
      </c>
      <c r="H73" s="20">
        <f>G73*50</f>
        <v>50</v>
      </c>
      <c r="I73" s="20"/>
      <c r="J73" s="20"/>
      <c r="K73" s="20"/>
      <c r="L73" s="20"/>
      <c r="M73" s="20"/>
      <c r="N73" s="20"/>
      <c r="O73" s="20">
        <f t="shared" si="6"/>
        <v>970</v>
      </c>
      <c r="P73" s="20"/>
      <c r="Q73" s="20"/>
    </row>
    <row r="74" s="2" customFormat="1" ht="26.1" customHeight="1" spans="1:17">
      <c r="A74" s="19">
        <f t="shared" si="12"/>
        <v>69</v>
      </c>
      <c r="B74" s="20" t="s">
        <v>80</v>
      </c>
      <c r="C74" s="20">
        <v>4.65</v>
      </c>
      <c r="D74" s="20">
        <f t="shared" si="4"/>
        <v>1860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>
        <f t="shared" si="6"/>
        <v>1860</v>
      </c>
      <c r="P74" s="20"/>
      <c r="Q74" s="20"/>
    </row>
    <row r="75" s="2" customFormat="1" ht="26.1" customHeight="1" spans="1:17">
      <c r="A75" s="19">
        <f t="shared" si="12"/>
        <v>70</v>
      </c>
      <c r="B75" s="20" t="s">
        <v>81</v>
      </c>
      <c r="C75" s="20">
        <v>1.5</v>
      </c>
      <c r="D75" s="20">
        <f t="shared" si="4"/>
        <v>600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>
        <f t="shared" si="6"/>
        <v>600</v>
      </c>
      <c r="P75" s="20"/>
      <c r="Q75" s="20"/>
    </row>
    <row r="76" s="2" customFormat="1" ht="26.1" customHeight="1" spans="1:17">
      <c r="A76" s="19">
        <f t="shared" si="12"/>
        <v>71</v>
      </c>
      <c r="B76" s="20" t="s">
        <v>82</v>
      </c>
      <c r="C76" s="20">
        <v>1.88</v>
      </c>
      <c r="D76" s="20">
        <f t="shared" si="4"/>
        <v>752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>
        <f t="shared" si="6"/>
        <v>752</v>
      </c>
      <c r="P76" s="20"/>
      <c r="Q76" s="20"/>
    </row>
    <row r="77" s="2" customFormat="1" ht="26.1" customHeight="1" spans="1:17">
      <c r="A77" s="19">
        <f t="shared" si="12"/>
        <v>72</v>
      </c>
      <c r="B77" s="20" t="s">
        <v>83</v>
      </c>
      <c r="C77" s="20">
        <v>3.3</v>
      </c>
      <c r="D77" s="20">
        <f t="shared" si="4"/>
        <v>1320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>
        <f t="shared" si="6"/>
        <v>1320</v>
      </c>
      <c r="P77" s="20"/>
      <c r="Q77" s="20"/>
    </row>
    <row r="78" s="2" customFormat="1" ht="26.1" customHeight="1" spans="1:17">
      <c r="A78" s="19">
        <f t="shared" si="12"/>
        <v>73</v>
      </c>
      <c r="B78" s="20" t="s">
        <v>84</v>
      </c>
      <c r="C78" s="20">
        <v>3.5</v>
      </c>
      <c r="D78" s="20">
        <f t="shared" si="4"/>
        <v>1400</v>
      </c>
      <c r="E78" s="20"/>
      <c r="F78" s="20"/>
      <c r="G78" s="20"/>
      <c r="H78" s="20"/>
      <c r="I78" s="20"/>
      <c r="J78" s="20"/>
      <c r="K78" s="20"/>
      <c r="L78" s="20"/>
      <c r="M78" s="20">
        <v>2.5</v>
      </c>
      <c r="N78" s="20">
        <f>M78*300</f>
        <v>750</v>
      </c>
      <c r="O78" s="20">
        <f t="shared" si="6"/>
        <v>2150</v>
      </c>
      <c r="P78" s="20"/>
      <c r="Q78" s="20"/>
    </row>
    <row r="79" s="2" customFormat="1" ht="26.1" customHeight="1" spans="1:17">
      <c r="A79" s="19">
        <f t="shared" si="12"/>
        <v>74</v>
      </c>
      <c r="B79" s="20" t="s">
        <v>85</v>
      </c>
      <c r="C79" s="20">
        <v>0.5</v>
      </c>
      <c r="D79" s="20">
        <f t="shared" si="4"/>
        <v>200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>
        <f t="shared" si="6"/>
        <v>200</v>
      </c>
      <c r="P79" s="20"/>
      <c r="Q79" s="20"/>
    </row>
    <row r="80" s="2" customFormat="1" ht="26.1" customHeight="1" spans="1:17">
      <c r="A80" s="19">
        <f t="shared" si="12"/>
        <v>75</v>
      </c>
      <c r="B80" s="20" t="s">
        <v>86</v>
      </c>
      <c r="C80" s="20">
        <v>2.8</v>
      </c>
      <c r="D80" s="20">
        <f t="shared" si="4"/>
        <v>1120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>
        <f t="shared" si="6"/>
        <v>1120</v>
      </c>
      <c r="P80" s="20"/>
      <c r="Q80" s="20"/>
    </row>
    <row r="81" s="2" customFormat="1" ht="26.1" customHeight="1" spans="1:17">
      <c r="A81" s="19">
        <f t="shared" si="12"/>
        <v>76</v>
      </c>
      <c r="B81" s="20" t="s">
        <v>87</v>
      </c>
      <c r="C81" s="20">
        <v>2.07</v>
      </c>
      <c r="D81" s="20">
        <f t="shared" si="4"/>
        <v>828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>
        <f t="shared" si="6"/>
        <v>828</v>
      </c>
      <c r="P81" s="20"/>
      <c r="Q81" s="20"/>
    </row>
    <row r="82" s="2" customFormat="1" ht="26.1" customHeight="1" spans="1:17">
      <c r="A82" s="19">
        <f t="shared" si="12"/>
        <v>77</v>
      </c>
      <c r="B82" s="20" t="s">
        <v>88</v>
      </c>
      <c r="C82" s="20">
        <v>0.5</v>
      </c>
      <c r="D82" s="20">
        <f t="shared" si="4"/>
        <v>200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>
        <f t="shared" si="6"/>
        <v>200</v>
      </c>
      <c r="P82" s="20"/>
      <c r="Q82" s="20"/>
    </row>
    <row r="83" s="2" customFormat="1" ht="26.1" customHeight="1" spans="1:17">
      <c r="A83" s="19">
        <f t="shared" si="12"/>
        <v>78</v>
      </c>
      <c r="B83" s="20" t="s">
        <v>89</v>
      </c>
      <c r="C83" s="20">
        <v>1.8</v>
      </c>
      <c r="D83" s="20">
        <f t="shared" si="4"/>
        <v>720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>
        <f t="shared" si="6"/>
        <v>720</v>
      </c>
      <c r="P83" s="20"/>
      <c r="Q83" s="20"/>
    </row>
    <row r="84" s="2" customFormat="1" ht="26.1" customHeight="1" spans="1:17">
      <c r="A84" s="19">
        <f t="shared" si="12"/>
        <v>79</v>
      </c>
      <c r="B84" s="20" t="s">
        <v>90</v>
      </c>
      <c r="C84" s="20">
        <v>0.5</v>
      </c>
      <c r="D84" s="20">
        <f t="shared" si="4"/>
        <v>200</v>
      </c>
      <c r="E84" s="20"/>
      <c r="F84" s="20"/>
      <c r="G84" s="20">
        <v>1</v>
      </c>
      <c r="H84" s="20">
        <f t="shared" ref="H84:H89" si="13">G84*50</f>
        <v>50</v>
      </c>
      <c r="I84" s="20"/>
      <c r="J84" s="20"/>
      <c r="K84" s="20"/>
      <c r="L84" s="20"/>
      <c r="M84" s="20"/>
      <c r="N84" s="20"/>
      <c r="O84" s="20">
        <f t="shared" si="6"/>
        <v>250</v>
      </c>
      <c r="P84" s="20"/>
      <c r="Q84" s="20"/>
    </row>
    <row r="85" s="2" customFormat="1" ht="26.1" customHeight="1" spans="1:17">
      <c r="A85" s="19">
        <f t="shared" si="12"/>
        <v>80</v>
      </c>
      <c r="B85" s="20" t="s">
        <v>91</v>
      </c>
      <c r="C85" s="20">
        <v>2.73</v>
      </c>
      <c r="D85" s="20">
        <f t="shared" si="4"/>
        <v>1092</v>
      </c>
      <c r="E85" s="20"/>
      <c r="F85" s="20"/>
      <c r="G85" s="20">
        <v>1.2</v>
      </c>
      <c r="H85" s="20">
        <f t="shared" si="13"/>
        <v>60</v>
      </c>
      <c r="I85" s="20"/>
      <c r="J85" s="20"/>
      <c r="K85" s="20"/>
      <c r="L85" s="20"/>
      <c r="M85" s="20"/>
      <c r="N85" s="20"/>
      <c r="O85" s="20">
        <f t="shared" si="6"/>
        <v>1152</v>
      </c>
      <c r="P85" s="20"/>
      <c r="Q85" s="20"/>
    </row>
    <row r="86" s="2" customFormat="1" ht="26.1" customHeight="1" spans="1:17">
      <c r="A86" s="19">
        <f t="shared" si="12"/>
        <v>81</v>
      </c>
      <c r="B86" s="20" t="s">
        <v>92</v>
      </c>
      <c r="C86" s="21">
        <v>2</v>
      </c>
      <c r="D86" s="20">
        <f t="shared" si="4"/>
        <v>800</v>
      </c>
      <c r="E86" s="21"/>
      <c r="F86" s="20"/>
      <c r="G86" s="21"/>
      <c r="H86" s="20"/>
      <c r="I86" s="21"/>
      <c r="J86" s="21"/>
      <c r="K86" s="21"/>
      <c r="L86" s="21"/>
      <c r="M86" s="21"/>
      <c r="N86" s="20"/>
      <c r="O86" s="20">
        <f t="shared" si="6"/>
        <v>800</v>
      </c>
      <c r="P86" s="19"/>
      <c r="Q86" s="19"/>
    </row>
    <row r="87" s="2" customFormat="1" ht="26.1" customHeight="1" spans="1:17">
      <c r="A87" s="19">
        <f t="shared" si="12"/>
        <v>82</v>
      </c>
      <c r="B87" s="20" t="s">
        <v>93</v>
      </c>
      <c r="C87" s="21">
        <v>1.3</v>
      </c>
      <c r="D87" s="20">
        <f t="shared" si="4"/>
        <v>520</v>
      </c>
      <c r="E87" s="21"/>
      <c r="F87" s="20"/>
      <c r="G87" s="21">
        <v>1</v>
      </c>
      <c r="H87" s="20">
        <v>50</v>
      </c>
      <c r="I87" s="21"/>
      <c r="J87" s="21"/>
      <c r="K87" s="21"/>
      <c r="L87" s="21"/>
      <c r="M87" s="21"/>
      <c r="N87" s="20"/>
      <c r="O87" s="20">
        <f t="shared" si="6"/>
        <v>570</v>
      </c>
      <c r="P87" s="19"/>
      <c r="Q87" s="19"/>
    </row>
    <row r="88" s="2" customFormat="1" ht="26.1" customHeight="1" spans="1:17">
      <c r="A88" s="19">
        <f t="shared" si="12"/>
        <v>83</v>
      </c>
      <c r="B88" s="20" t="s">
        <v>94</v>
      </c>
      <c r="C88" s="20">
        <v>1.5</v>
      </c>
      <c r="D88" s="20">
        <f t="shared" si="4"/>
        <v>600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>
        <f t="shared" si="6"/>
        <v>600</v>
      </c>
      <c r="P88" s="20"/>
      <c r="Q88" s="20"/>
    </row>
    <row r="89" s="2" customFormat="1" ht="26.1" customHeight="1" spans="1:17">
      <c r="A89" s="19">
        <f t="shared" si="12"/>
        <v>84</v>
      </c>
      <c r="B89" s="20" t="s">
        <v>95</v>
      </c>
      <c r="C89" s="20">
        <v>4</v>
      </c>
      <c r="D89" s="20">
        <f t="shared" si="4"/>
        <v>1600</v>
      </c>
      <c r="E89" s="20"/>
      <c r="F89" s="20"/>
      <c r="G89" s="20">
        <v>2</v>
      </c>
      <c r="H89" s="20">
        <f t="shared" si="13"/>
        <v>100</v>
      </c>
      <c r="I89" s="20"/>
      <c r="J89" s="20"/>
      <c r="K89" s="20"/>
      <c r="L89" s="20"/>
      <c r="M89" s="20"/>
      <c r="N89" s="20"/>
      <c r="O89" s="20">
        <f t="shared" si="6"/>
        <v>1700</v>
      </c>
      <c r="P89" s="20"/>
      <c r="Q89" s="20"/>
    </row>
    <row r="90" s="2" customFormat="1" ht="26.1" customHeight="1" spans="1:17">
      <c r="A90" s="19">
        <f t="shared" si="12"/>
        <v>85</v>
      </c>
      <c r="B90" s="20" t="s">
        <v>96</v>
      </c>
      <c r="C90" s="20">
        <v>1.86</v>
      </c>
      <c r="D90" s="20">
        <f t="shared" si="4"/>
        <v>744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>
        <f t="shared" si="6"/>
        <v>744</v>
      </c>
      <c r="P90" s="20"/>
      <c r="Q90" s="20"/>
    </row>
    <row r="91" s="2" customFormat="1" ht="26.1" customHeight="1" spans="1:17">
      <c r="A91" s="19">
        <f t="shared" si="12"/>
        <v>86</v>
      </c>
      <c r="B91" s="20" t="s">
        <v>97</v>
      </c>
      <c r="C91" s="20">
        <v>2.1</v>
      </c>
      <c r="D91" s="20">
        <f t="shared" si="4"/>
        <v>840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>
        <f t="shared" si="6"/>
        <v>840</v>
      </c>
      <c r="P91" s="20"/>
      <c r="Q91" s="20"/>
    </row>
    <row r="92" s="2" customFormat="1" ht="26.1" customHeight="1" spans="1:17">
      <c r="A92" s="19">
        <f t="shared" si="12"/>
        <v>87</v>
      </c>
      <c r="B92" s="20" t="s">
        <v>98</v>
      </c>
      <c r="C92" s="20">
        <v>5.42</v>
      </c>
      <c r="D92" s="20">
        <f t="shared" si="4"/>
        <v>2168</v>
      </c>
      <c r="E92" s="20"/>
      <c r="F92" s="20"/>
      <c r="G92" s="20">
        <v>0.5</v>
      </c>
      <c r="H92" s="20">
        <f t="shared" ref="H92:H98" si="14">G92*50</f>
        <v>25</v>
      </c>
      <c r="I92" s="20"/>
      <c r="J92" s="20"/>
      <c r="K92" s="20"/>
      <c r="L92" s="20"/>
      <c r="M92" s="20">
        <v>2.2</v>
      </c>
      <c r="N92" s="20">
        <f t="shared" ref="N92:N95" si="15">M92*300</f>
        <v>660</v>
      </c>
      <c r="O92" s="20">
        <f t="shared" si="6"/>
        <v>2853</v>
      </c>
      <c r="P92" s="20"/>
      <c r="Q92" s="20"/>
    </row>
    <row r="93" s="2" customFormat="1" ht="26.1" customHeight="1" spans="1:17">
      <c r="A93" s="19">
        <f t="shared" si="12"/>
        <v>88</v>
      </c>
      <c r="B93" s="20" t="s">
        <v>99</v>
      </c>
      <c r="C93" s="20">
        <v>1.7</v>
      </c>
      <c r="D93" s="20">
        <f t="shared" si="4"/>
        <v>680</v>
      </c>
      <c r="E93" s="20"/>
      <c r="F93" s="20"/>
      <c r="G93" s="20">
        <v>1</v>
      </c>
      <c r="H93" s="20">
        <f t="shared" si="14"/>
        <v>50</v>
      </c>
      <c r="I93" s="20"/>
      <c r="J93" s="20"/>
      <c r="K93" s="20"/>
      <c r="L93" s="20"/>
      <c r="M93" s="20"/>
      <c r="N93" s="20"/>
      <c r="O93" s="20">
        <f t="shared" si="6"/>
        <v>730</v>
      </c>
      <c r="P93" s="20"/>
      <c r="Q93" s="20"/>
    </row>
    <row r="94" s="2" customFormat="1" ht="26.1" customHeight="1" spans="1:17">
      <c r="A94" s="19">
        <f t="shared" si="12"/>
        <v>89</v>
      </c>
      <c r="B94" s="20" t="s">
        <v>100</v>
      </c>
      <c r="C94" s="20">
        <v>6.14</v>
      </c>
      <c r="D94" s="20">
        <f t="shared" ref="D94:D157" si="16">C94*400</f>
        <v>2456</v>
      </c>
      <c r="E94" s="20"/>
      <c r="F94" s="20"/>
      <c r="G94" s="20"/>
      <c r="H94" s="20"/>
      <c r="I94" s="20"/>
      <c r="J94" s="20"/>
      <c r="K94" s="20"/>
      <c r="L94" s="20"/>
      <c r="M94" s="20">
        <v>2.14</v>
      </c>
      <c r="N94" s="20">
        <f t="shared" si="15"/>
        <v>642</v>
      </c>
      <c r="O94" s="20">
        <f t="shared" ref="O94:O157" si="17">N94+H94+D94</f>
        <v>3098</v>
      </c>
      <c r="P94" s="20"/>
      <c r="Q94" s="20"/>
    </row>
    <row r="95" s="2" customFormat="1" ht="26.1" customHeight="1" spans="1:17">
      <c r="A95" s="19">
        <f t="shared" si="12"/>
        <v>90</v>
      </c>
      <c r="B95" s="20" t="s">
        <v>101</v>
      </c>
      <c r="C95" s="20">
        <v>9.3</v>
      </c>
      <c r="D95" s="20">
        <f t="shared" si="16"/>
        <v>3720</v>
      </c>
      <c r="E95" s="20"/>
      <c r="F95" s="20"/>
      <c r="G95" s="20"/>
      <c r="H95" s="20"/>
      <c r="I95" s="20"/>
      <c r="J95" s="20"/>
      <c r="K95" s="20"/>
      <c r="L95" s="20"/>
      <c r="M95" s="20">
        <v>2.5</v>
      </c>
      <c r="N95" s="20">
        <f t="shared" si="15"/>
        <v>750</v>
      </c>
      <c r="O95" s="20">
        <f t="shared" si="17"/>
        <v>4470</v>
      </c>
      <c r="P95" s="20"/>
      <c r="Q95" s="20"/>
    </row>
    <row r="96" s="2" customFormat="1" ht="26.1" customHeight="1" spans="1:17">
      <c r="A96" s="19">
        <f t="shared" si="12"/>
        <v>91</v>
      </c>
      <c r="B96" s="20" t="s">
        <v>102</v>
      </c>
      <c r="C96" s="20">
        <v>1.5</v>
      </c>
      <c r="D96" s="20">
        <f t="shared" si="16"/>
        <v>600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>
        <f t="shared" si="17"/>
        <v>600</v>
      </c>
      <c r="P96" s="20"/>
      <c r="Q96" s="20"/>
    </row>
    <row r="97" s="2" customFormat="1" ht="26.1" customHeight="1" spans="1:17">
      <c r="A97" s="19">
        <f t="shared" si="12"/>
        <v>92</v>
      </c>
      <c r="B97" s="20" t="s">
        <v>103</v>
      </c>
      <c r="C97" s="20">
        <v>3.9</v>
      </c>
      <c r="D97" s="20">
        <f t="shared" si="16"/>
        <v>1560</v>
      </c>
      <c r="E97" s="20"/>
      <c r="F97" s="20"/>
      <c r="G97" s="20">
        <v>1</v>
      </c>
      <c r="H97" s="20">
        <f t="shared" si="14"/>
        <v>50</v>
      </c>
      <c r="I97" s="20"/>
      <c r="J97" s="20"/>
      <c r="K97" s="20"/>
      <c r="L97" s="20"/>
      <c r="M97" s="20">
        <v>2.2</v>
      </c>
      <c r="N97" s="20">
        <f>M97*300</f>
        <v>660</v>
      </c>
      <c r="O97" s="20">
        <f t="shared" si="17"/>
        <v>2270</v>
      </c>
      <c r="P97" s="20"/>
      <c r="Q97" s="20"/>
    </row>
    <row r="98" s="2" customFormat="1" ht="26.1" customHeight="1" spans="1:17">
      <c r="A98" s="19">
        <f t="shared" si="12"/>
        <v>93</v>
      </c>
      <c r="B98" s="20" t="s">
        <v>104</v>
      </c>
      <c r="C98" s="20">
        <v>0.5</v>
      </c>
      <c r="D98" s="20">
        <f t="shared" si="16"/>
        <v>200</v>
      </c>
      <c r="E98" s="20"/>
      <c r="F98" s="20"/>
      <c r="G98" s="20">
        <v>0.5</v>
      </c>
      <c r="H98" s="20">
        <f t="shared" si="14"/>
        <v>25</v>
      </c>
      <c r="I98" s="20"/>
      <c r="J98" s="20"/>
      <c r="K98" s="20"/>
      <c r="L98" s="20"/>
      <c r="M98" s="20"/>
      <c r="N98" s="20"/>
      <c r="O98" s="20">
        <f t="shared" si="17"/>
        <v>225</v>
      </c>
      <c r="P98" s="20"/>
      <c r="Q98" s="20"/>
    </row>
    <row r="99" s="2" customFormat="1" ht="26.1" customHeight="1" spans="1:17">
      <c r="A99" s="19">
        <f t="shared" si="12"/>
        <v>94</v>
      </c>
      <c r="B99" s="20" t="s">
        <v>105</v>
      </c>
      <c r="C99" s="20">
        <v>10.43</v>
      </c>
      <c r="D99" s="20">
        <f t="shared" si="16"/>
        <v>4172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>
        <f t="shared" si="17"/>
        <v>4172</v>
      </c>
      <c r="P99" s="20"/>
      <c r="Q99" s="20"/>
    </row>
    <row r="100" s="2" customFormat="1" ht="26.1" customHeight="1" spans="1:17">
      <c r="A100" s="19">
        <f t="shared" si="12"/>
        <v>95</v>
      </c>
      <c r="B100" s="20" t="s">
        <v>106</v>
      </c>
      <c r="C100" s="20">
        <v>2.7</v>
      </c>
      <c r="D100" s="20">
        <f t="shared" si="16"/>
        <v>1080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>
        <f t="shared" si="17"/>
        <v>1080</v>
      </c>
      <c r="P100" s="20"/>
      <c r="Q100" s="20"/>
    </row>
    <row r="101" s="2" customFormat="1" ht="26.1" customHeight="1" spans="1:17">
      <c r="A101" s="19">
        <f t="shared" si="12"/>
        <v>96</v>
      </c>
      <c r="B101" s="20" t="s">
        <v>107</v>
      </c>
      <c r="C101" s="20">
        <v>1.8</v>
      </c>
      <c r="D101" s="20">
        <f t="shared" si="16"/>
        <v>720</v>
      </c>
      <c r="E101" s="20"/>
      <c r="F101" s="20"/>
      <c r="G101" s="20">
        <v>1</v>
      </c>
      <c r="H101" s="20">
        <f t="shared" ref="H101:H106" si="18">G101*50</f>
        <v>50</v>
      </c>
      <c r="I101" s="20"/>
      <c r="J101" s="20"/>
      <c r="K101" s="20"/>
      <c r="L101" s="20"/>
      <c r="M101" s="20"/>
      <c r="N101" s="20"/>
      <c r="O101" s="20">
        <f t="shared" si="17"/>
        <v>770</v>
      </c>
      <c r="P101" s="20"/>
      <c r="Q101" s="20"/>
    </row>
    <row r="102" s="2" customFormat="1" ht="26.1" customHeight="1" spans="1:17">
      <c r="A102" s="19">
        <f t="shared" si="12"/>
        <v>97</v>
      </c>
      <c r="B102" s="20" t="s">
        <v>108</v>
      </c>
      <c r="C102" s="20">
        <v>0.5</v>
      </c>
      <c r="D102" s="20">
        <f t="shared" si="16"/>
        <v>200</v>
      </c>
      <c r="E102" s="20"/>
      <c r="F102" s="20"/>
      <c r="G102" s="20">
        <v>1</v>
      </c>
      <c r="H102" s="20">
        <f t="shared" si="18"/>
        <v>50</v>
      </c>
      <c r="I102" s="20"/>
      <c r="J102" s="20"/>
      <c r="K102" s="20"/>
      <c r="L102" s="20"/>
      <c r="M102" s="20"/>
      <c r="N102" s="20"/>
      <c r="O102" s="20">
        <f t="shared" si="17"/>
        <v>250</v>
      </c>
      <c r="P102" s="20"/>
      <c r="Q102" s="20"/>
    </row>
    <row r="103" s="2" customFormat="1" ht="26.1" customHeight="1" spans="1:17">
      <c r="A103" s="19">
        <f t="shared" si="12"/>
        <v>98</v>
      </c>
      <c r="B103" s="20" t="s">
        <v>109</v>
      </c>
      <c r="C103" s="20">
        <v>2</v>
      </c>
      <c r="D103" s="20">
        <f t="shared" si="16"/>
        <v>800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>
        <f t="shared" si="17"/>
        <v>800</v>
      </c>
      <c r="P103" s="20"/>
      <c r="Q103" s="20"/>
    </row>
    <row r="104" s="2" customFormat="1" ht="26.1" customHeight="1" spans="1:17">
      <c r="A104" s="19">
        <f t="shared" si="12"/>
        <v>99</v>
      </c>
      <c r="B104" s="20" t="s">
        <v>110</v>
      </c>
      <c r="C104" s="20">
        <v>2.24</v>
      </c>
      <c r="D104" s="20">
        <f t="shared" si="16"/>
        <v>896</v>
      </c>
      <c r="E104" s="20"/>
      <c r="F104" s="20"/>
      <c r="G104" s="20">
        <v>1</v>
      </c>
      <c r="H104" s="20">
        <f t="shared" si="18"/>
        <v>50</v>
      </c>
      <c r="I104" s="20"/>
      <c r="J104" s="20"/>
      <c r="K104" s="20"/>
      <c r="L104" s="20"/>
      <c r="M104" s="20"/>
      <c r="N104" s="20"/>
      <c r="O104" s="20">
        <f t="shared" si="17"/>
        <v>946</v>
      </c>
      <c r="P104" s="20"/>
      <c r="Q104" s="20"/>
    </row>
    <row r="105" s="2" customFormat="1" ht="26.1" customHeight="1" spans="1:17">
      <c r="A105" s="19">
        <f t="shared" si="12"/>
        <v>100</v>
      </c>
      <c r="B105" s="20" t="s">
        <v>110</v>
      </c>
      <c r="C105" s="20">
        <v>0.7</v>
      </c>
      <c r="D105" s="20">
        <f t="shared" si="16"/>
        <v>280</v>
      </c>
      <c r="E105" s="20"/>
      <c r="F105" s="20"/>
      <c r="G105" s="20">
        <v>1</v>
      </c>
      <c r="H105" s="20">
        <f t="shared" si="18"/>
        <v>50</v>
      </c>
      <c r="I105" s="20"/>
      <c r="J105" s="20"/>
      <c r="K105" s="20"/>
      <c r="L105" s="20"/>
      <c r="M105" s="20"/>
      <c r="N105" s="20"/>
      <c r="O105" s="20">
        <f t="shared" si="17"/>
        <v>330</v>
      </c>
      <c r="P105" s="20"/>
      <c r="Q105" s="20"/>
    </row>
    <row r="106" s="2" customFormat="1" ht="26.1" customHeight="1" spans="1:17">
      <c r="A106" s="19">
        <f t="shared" si="12"/>
        <v>101</v>
      </c>
      <c r="B106" s="20" t="s">
        <v>111</v>
      </c>
      <c r="C106" s="20">
        <v>2.14</v>
      </c>
      <c r="D106" s="20">
        <f t="shared" si="16"/>
        <v>856</v>
      </c>
      <c r="E106" s="20"/>
      <c r="F106" s="20"/>
      <c r="G106" s="20">
        <v>1</v>
      </c>
      <c r="H106" s="20">
        <f t="shared" si="18"/>
        <v>50</v>
      </c>
      <c r="I106" s="20"/>
      <c r="J106" s="20"/>
      <c r="K106" s="20"/>
      <c r="L106" s="20"/>
      <c r="M106" s="20"/>
      <c r="N106" s="20"/>
      <c r="O106" s="20">
        <f t="shared" si="17"/>
        <v>906</v>
      </c>
      <c r="P106" s="20"/>
      <c r="Q106" s="20"/>
    </row>
    <row r="107" s="2" customFormat="1" ht="26.1" customHeight="1" spans="1:17">
      <c r="A107" s="19">
        <f t="shared" si="12"/>
        <v>102</v>
      </c>
      <c r="B107" s="20" t="s">
        <v>112</v>
      </c>
      <c r="C107" s="20">
        <v>10.9</v>
      </c>
      <c r="D107" s="20">
        <f t="shared" si="16"/>
        <v>4360</v>
      </c>
      <c r="E107" s="20"/>
      <c r="F107" s="20"/>
      <c r="G107" s="20"/>
      <c r="H107" s="20"/>
      <c r="I107" s="20"/>
      <c r="J107" s="20"/>
      <c r="K107" s="20"/>
      <c r="L107" s="20"/>
      <c r="M107" s="20">
        <v>2.3</v>
      </c>
      <c r="N107" s="20">
        <f>M107*300</f>
        <v>690</v>
      </c>
      <c r="O107" s="20">
        <f t="shared" si="17"/>
        <v>5050</v>
      </c>
      <c r="P107" s="20"/>
      <c r="Q107" s="20"/>
    </row>
    <row r="108" s="2" customFormat="1" ht="26.1" customHeight="1" spans="1:17">
      <c r="A108" s="19">
        <f t="shared" si="12"/>
        <v>103</v>
      </c>
      <c r="B108" s="20" t="s">
        <v>113</v>
      </c>
      <c r="C108" s="20">
        <v>1.5</v>
      </c>
      <c r="D108" s="20">
        <f t="shared" si="16"/>
        <v>600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>
        <f t="shared" si="17"/>
        <v>600</v>
      </c>
      <c r="P108" s="20"/>
      <c r="Q108" s="20"/>
    </row>
    <row r="109" s="2" customFormat="1" ht="26.1" customHeight="1" spans="1:17">
      <c r="A109" s="19">
        <f t="shared" si="12"/>
        <v>104</v>
      </c>
      <c r="B109" s="20" t="s">
        <v>114</v>
      </c>
      <c r="C109" s="20">
        <v>10.52</v>
      </c>
      <c r="D109" s="20">
        <f t="shared" si="16"/>
        <v>4208</v>
      </c>
      <c r="E109" s="20"/>
      <c r="F109" s="20"/>
      <c r="G109" s="20">
        <v>1</v>
      </c>
      <c r="H109" s="20">
        <f t="shared" ref="H109:H118" si="19">G109*50</f>
        <v>50</v>
      </c>
      <c r="I109" s="20"/>
      <c r="J109" s="20"/>
      <c r="K109" s="20"/>
      <c r="L109" s="20"/>
      <c r="M109" s="20">
        <v>1.7</v>
      </c>
      <c r="N109" s="20">
        <f>M109*300</f>
        <v>510</v>
      </c>
      <c r="O109" s="20">
        <f t="shared" si="17"/>
        <v>4768</v>
      </c>
      <c r="P109" s="20"/>
      <c r="Q109" s="20"/>
    </row>
    <row r="110" s="2" customFormat="1" ht="26.1" customHeight="1" spans="1:17">
      <c r="A110" s="19">
        <f t="shared" si="12"/>
        <v>105</v>
      </c>
      <c r="B110" s="20" t="s">
        <v>115</v>
      </c>
      <c r="C110" s="20">
        <v>0.5</v>
      </c>
      <c r="D110" s="20">
        <f t="shared" si="16"/>
        <v>200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>
        <f t="shared" si="17"/>
        <v>200</v>
      </c>
      <c r="P110" s="20"/>
      <c r="Q110" s="20"/>
    </row>
    <row r="111" s="2" customFormat="1" ht="26.1" customHeight="1" spans="1:17">
      <c r="A111" s="19">
        <f t="shared" si="12"/>
        <v>106</v>
      </c>
      <c r="B111" s="20" t="s">
        <v>116</v>
      </c>
      <c r="C111" s="20">
        <v>2</v>
      </c>
      <c r="D111" s="20">
        <f t="shared" si="16"/>
        <v>800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>
        <f t="shared" si="17"/>
        <v>800</v>
      </c>
      <c r="P111" s="20"/>
      <c r="Q111" s="20"/>
    </row>
    <row r="112" s="2" customFormat="1" ht="26.1" customHeight="1" spans="1:17">
      <c r="A112" s="19">
        <f t="shared" si="12"/>
        <v>107</v>
      </c>
      <c r="B112" s="20" t="s">
        <v>117</v>
      </c>
      <c r="C112" s="20">
        <v>1.72</v>
      </c>
      <c r="D112" s="20">
        <f t="shared" si="16"/>
        <v>688</v>
      </c>
      <c r="E112" s="20"/>
      <c r="F112" s="20"/>
      <c r="G112" s="20">
        <v>0.5</v>
      </c>
      <c r="H112" s="20">
        <f t="shared" si="19"/>
        <v>25</v>
      </c>
      <c r="I112" s="20"/>
      <c r="J112" s="20"/>
      <c r="K112" s="20"/>
      <c r="L112" s="20"/>
      <c r="M112" s="20"/>
      <c r="N112" s="20"/>
      <c r="O112" s="20">
        <f t="shared" si="17"/>
        <v>713</v>
      </c>
      <c r="P112" s="20"/>
      <c r="Q112" s="20"/>
    </row>
    <row r="113" s="2" customFormat="1" ht="26.1" customHeight="1" spans="1:17">
      <c r="A113" s="19">
        <f t="shared" si="12"/>
        <v>108</v>
      </c>
      <c r="B113" s="20" t="s">
        <v>118</v>
      </c>
      <c r="C113" s="21">
        <v>10</v>
      </c>
      <c r="D113" s="20">
        <f t="shared" si="16"/>
        <v>4000</v>
      </c>
      <c r="E113" s="21"/>
      <c r="F113" s="20"/>
      <c r="G113" s="21"/>
      <c r="H113" s="20"/>
      <c r="I113" s="21"/>
      <c r="J113" s="21"/>
      <c r="K113" s="21"/>
      <c r="L113" s="21"/>
      <c r="M113" s="21"/>
      <c r="N113" s="20"/>
      <c r="O113" s="20">
        <f t="shared" si="17"/>
        <v>4000</v>
      </c>
      <c r="P113" s="19"/>
      <c r="Q113" s="19"/>
    </row>
    <row r="114" s="2" customFormat="1" ht="26.1" customHeight="1" spans="1:17">
      <c r="A114" s="19">
        <f t="shared" si="12"/>
        <v>109</v>
      </c>
      <c r="B114" s="20" t="s">
        <v>119</v>
      </c>
      <c r="C114" s="20">
        <v>5.28</v>
      </c>
      <c r="D114" s="20">
        <f t="shared" si="16"/>
        <v>2112</v>
      </c>
      <c r="E114" s="20"/>
      <c r="F114" s="20"/>
      <c r="G114" s="20">
        <v>1</v>
      </c>
      <c r="H114" s="20">
        <f t="shared" si="19"/>
        <v>50</v>
      </c>
      <c r="I114" s="20"/>
      <c r="J114" s="20"/>
      <c r="K114" s="20"/>
      <c r="L114" s="20"/>
      <c r="M114" s="20">
        <v>2.58</v>
      </c>
      <c r="N114" s="20">
        <f t="shared" ref="N114:N117" si="20">M114*300</f>
        <v>774</v>
      </c>
      <c r="O114" s="20">
        <f t="shared" si="17"/>
        <v>2936</v>
      </c>
      <c r="P114" s="20"/>
      <c r="Q114" s="20"/>
    </row>
    <row r="115" s="2" customFormat="1" ht="26.1" customHeight="1" spans="1:17">
      <c r="A115" s="19">
        <f t="shared" si="12"/>
        <v>110</v>
      </c>
      <c r="B115" s="20" t="s">
        <v>120</v>
      </c>
      <c r="C115" s="20">
        <v>1</v>
      </c>
      <c r="D115" s="20">
        <f t="shared" si="16"/>
        <v>400</v>
      </c>
      <c r="E115" s="20"/>
      <c r="F115" s="20"/>
      <c r="G115" s="20">
        <v>0.8</v>
      </c>
      <c r="H115" s="20">
        <f t="shared" si="19"/>
        <v>40</v>
      </c>
      <c r="I115" s="20"/>
      <c r="J115" s="20"/>
      <c r="K115" s="20"/>
      <c r="L115" s="20"/>
      <c r="M115" s="20"/>
      <c r="N115" s="20"/>
      <c r="O115" s="20">
        <f t="shared" si="17"/>
        <v>440</v>
      </c>
      <c r="P115" s="20"/>
      <c r="Q115" s="20"/>
    </row>
    <row r="116" s="2" customFormat="1" ht="26.1" customHeight="1" spans="1:17">
      <c r="A116" s="19">
        <f t="shared" si="12"/>
        <v>111</v>
      </c>
      <c r="B116" s="20" t="s">
        <v>121</v>
      </c>
      <c r="C116" s="20">
        <v>5.5</v>
      </c>
      <c r="D116" s="20">
        <f t="shared" si="16"/>
        <v>2200</v>
      </c>
      <c r="E116" s="20"/>
      <c r="F116" s="20"/>
      <c r="G116" s="20">
        <v>1</v>
      </c>
      <c r="H116" s="20">
        <f t="shared" si="19"/>
        <v>50</v>
      </c>
      <c r="I116" s="20"/>
      <c r="J116" s="20"/>
      <c r="K116" s="20"/>
      <c r="L116" s="20"/>
      <c r="M116" s="20">
        <v>3</v>
      </c>
      <c r="N116" s="20">
        <f t="shared" si="20"/>
        <v>900</v>
      </c>
      <c r="O116" s="20">
        <f t="shared" si="17"/>
        <v>3150</v>
      </c>
      <c r="P116" s="20"/>
      <c r="Q116" s="20"/>
    </row>
    <row r="117" s="2" customFormat="1" ht="26.1" customHeight="1" spans="1:17">
      <c r="A117" s="19">
        <f t="shared" si="12"/>
        <v>112</v>
      </c>
      <c r="B117" s="20" t="s">
        <v>122</v>
      </c>
      <c r="C117" s="20">
        <v>4.93</v>
      </c>
      <c r="D117" s="20">
        <f t="shared" si="16"/>
        <v>1972</v>
      </c>
      <c r="E117" s="20"/>
      <c r="F117" s="20"/>
      <c r="G117" s="20">
        <v>0.5</v>
      </c>
      <c r="H117" s="20">
        <f t="shared" si="19"/>
        <v>25</v>
      </c>
      <c r="I117" s="20"/>
      <c r="J117" s="20"/>
      <c r="K117" s="20"/>
      <c r="L117" s="20"/>
      <c r="M117" s="20">
        <v>1.1</v>
      </c>
      <c r="N117" s="20">
        <f t="shared" si="20"/>
        <v>330</v>
      </c>
      <c r="O117" s="20">
        <f t="shared" si="17"/>
        <v>2327</v>
      </c>
      <c r="P117" s="20"/>
      <c r="Q117" s="20"/>
    </row>
    <row r="118" s="2" customFormat="1" ht="26.1" customHeight="1" spans="1:17">
      <c r="A118" s="19">
        <f t="shared" si="12"/>
        <v>113</v>
      </c>
      <c r="B118" s="20" t="s">
        <v>123</v>
      </c>
      <c r="C118" s="20">
        <v>4.8</v>
      </c>
      <c r="D118" s="20">
        <f t="shared" si="16"/>
        <v>1920</v>
      </c>
      <c r="E118" s="20"/>
      <c r="F118" s="20"/>
      <c r="G118" s="20">
        <v>0.6</v>
      </c>
      <c r="H118" s="20">
        <f t="shared" si="19"/>
        <v>30</v>
      </c>
      <c r="I118" s="20"/>
      <c r="J118" s="20"/>
      <c r="K118" s="20"/>
      <c r="L118" s="20"/>
      <c r="M118" s="20"/>
      <c r="N118" s="20"/>
      <c r="O118" s="20">
        <f t="shared" si="17"/>
        <v>1950</v>
      </c>
      <c r="P118" s="20"/>
      <c r="Q118" s="20"/>
    </row>
    <row r="119" s="2" customFormat="1" ht="26.1" customHeight="1" spans="1:17">
      <c r="A119" s="19">
        <f t="shared" si="12"/>
        <v>114</v>
      </c>
      <c r="B119" s="20" t="s">
        <v>124</v>
      </c>
      <c r="C119" s="20">
        <v>7.35</v>
      </c>
      <c r="D119" s="20">
        <f t="shared" si="16"/>
        <v>2940</v>
      </c>
      <c r="E119" s="20"/>
      <c r="F119" s="20"/>
      <c r="G119" s="20"/>
      <c r="H119" s="20"/>
      <c r="I119" s="20"/>
      <c r="J119" s="20"/>
      <c r="K119" s="20"/>
      <c r="L119" s="20"/>
      <c r="M119" s="20">
        <v>2.8</v>
      </c>
      <c r="N119" s="20">
        <f t="shared" ref="N119:N122" si="21">M119*300</f>
        <v>840</v>
      </c>
      <c r="O119" s="20">
        <f t="shared" si="17"/>
        <v>3780</v>
      </c>
      <c r="P119" s="20"/>
      <c r="Q119" s="20"/>
    </row>
    <row r="120" s="2" customFormat="1" ht="26.1" customHeight="1" spans="1:17">
      <c r="A120" s="19">
        <f t="shared" si="12"/>
        <v>115</v>
      </c>
      <c r="B120" s="20" t="s">
        <v>125</v>
      </c>
      <c r="C120" s="20">
        <v>9.39</v>
      </c>
      <c r="D120" s="20">
        <f t="shared" si="16"/>
        <v>3756</v>
      </c>
      <c r="E120" s="20"/>
      <c r="F120" s="20"/>
      <c r="G120" s="20"/>
      <c r="H120" s="20"/>
      <c r="I120" s="20"/>
      <c r="J120" s="20"/>
      <c r="K120" s="20"/>
      <c r="L120" s="20"/>
      <c r="M120" s="20">
        <v>1.8</v>
      </c>
      <c r="N120" s="20">
        <f t="shared" si="21"/>
        <v>540</v>
      </c>
      <c r="O120" s="20">
        <f t="shared" si="17"/>
        <v>4296</v>
      </c>
      <c r="P120" s="20"/>
      <c r="Q120" s="20"/>
    </row>
    <row r="121" s="2" customFormat="1" ht="26.1" customHeight="1" spans="1:17">
      <c r="A121" s="19">
        <f t="shared" si="12"/>
        <v>116</v>
      </c>
      <c r="B121" s="20" t="s">
        <v>126</v>
      </c>
      <c r="C121" s="20">
        <v>2</v>
      </c>
      <c r="D121" s="20">
        <f t="shared" si="16"/>
        <v>800</v>
      </c>
      <c r="E121" s="20"/>
      <c r="F121" s="20"/>
      <c r="G121" s="20">
        <v>1</v>
      </c>
      <c r="H121" s="20">
        <f>G121*50</f>
        <v>50</v>
      </c>
      <c r="I121" s="20"/>
      <c r="J121" s="20"/>
      <c r="K121" s="20"/>
      <c r="L121" s="20"/>
      <c r="M121" s="20"/>
      <c r="N121" s="20"/>
      <c r="O121" s="20">
        <f t="shared" si="17"/>
        <v>850</v>
      </c>
      <c r="P121" s="20"/>
      <c r="Q121" s="20"/>
    </row>
    <row r="122" s="2" customFormat="1" ht="26.1" customHeight="1" spans="1:17">
      <c r="A122" s="19">
        <f t="shared" si="12"/>
        <v>117</v>
      </c>
      <c r="B122" s="20" t="s">
        <v>127</v>
      </c>
      <c r="C122" s="20">
        <v>6</v>
      </c>
      <c r="D122" s="20">
        <f t="shared" si="16"/>
        <v>2400</v>
      </c>
      <c r="E122" s="20"/>
      <c r="F122" s="20"/>
      <c r="G122" s="20"/>
      <c r="H122" s="20"/>
      <c r="I122" s="20"/>
      <c r="J122" s="20"/>
      <c r="K122" s="20"/>
      <c r="L122" s="20"/>
      <c r="M122" s="20">
        <v>5</v>
      </c>
      <c r="N122" s="20">
        <f t="shared" si="21"/>
        <v>1500</v>
      </c>
      <c r="O122" s="20">
        <f t="shared" si="17"/>
        <v>3900</v>
      </c>
      <c r="P122" s="20"/>
      <c r="Q122" s="20"/>
    </row>
    <row r="123" s="2" customFormat="1" ht="26.1" customHeight="1" spans="1:17">
      <c r="A123" s="19">
        <f t="shared" si="12"/>
        <v>118</v>
      </c>
      <c r="B123" s="20" t="s">
        <v>128</v>
      </c>
      <c r="C123" s="20">
        <v>4.91</v>
      </c>
      <c r="D123" s="20">
        <f t="shared" si="16"/>
        <v>1964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>
        <f t="shared" si="17"/>
        <v>1964</v>
      </c>
      <c r="P123" s="20"/>
      <c r="Q123" s="20"/>
    </row>
    <row r="124" s="2" customFormat="1" ht="26.1" customHeight="1" spans="1:17">
      <c r="A124" s="19">
        <f t="shared" si="12"/>
        <v>119</v>
      </c>
      <c r="B124" s="20" t="s">
        <v>129</v>
      </c>
      <c r="C124" s="20">
        <v>10.6</v>
      </c>
      <c r="D124" s="20">
        <f t="shared" si="16"/>
        <v>4240</v>
      </c>
      <c r="E124" s="20"/>
      <c r="F124" s="20"/>
      <c r="G124" s="20"/>
      <c r="H124" s="20"/>
      <c r="I124" s="20"/>
      <c r="J124" s="20"/>
      <c r="K124" s="20"/>
      <c r="L124" s="20"/>
      <c r="M124" s="20">
        <v>3.55</v>
      </c>
      <c r="N124" s="20">
        <f t="shared" ref="N124:N129" si="22">M124*300</f>
        <v>1065</v>
      </c>
      <c r="O124" s="20">
        <f t="shared" si="17"/>
        <v>5305</v>
      </c>
      <c r="P124" s="20"/>
      <c r="Q124" s="20"/>
    </row>
    <row r="125" s="2" customFormat="1" ht="26.1" customHeight="1" spans="1:17">
      <c r="A125" s="19">
        <f t="shared" si="12"/>
        <v>120</v>
      </c>
      <c r="B125" s="20" t="s">
        <v>130</v>
      </c>
      <c r="C125" s="20">
        <v>1.2</v>
      </c>
      <c r="D125" s="20">
        <f t="shared" si="16"/>
        <v>480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>
        <f t="shared" si="17"/>
        <v>480</v>
      </c>
      <c r="P125" s="20"/>
      <c r="Q125" s="20"/>
    </row>
    <row r="126" s="2" customFormat="1" ht="26.1" customHeight="1" spans="1:17">
      <c r="A126" s="19">
        <f t="shared" si="12"/>
        <v>121</v>
      </c>
      <c r="B126" s="20" t="s">
        <v>131</v>
      </c>
      <c r="C126" s="20">
        <v>1.46</v>
      </c>
      <c r="D126" s="20">
        <f t="shared" si="16"/>
        <v>584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>
        <f t="shared" si="17"/>
        <v>584</v>
      </c>
      <c r="P126" s="20"/>
      <c r="Q126" s="20"/>
    </row>
    <row r="127" s="2" customFormat="1" ht="26.1" customHeight="1" spans="1:17">
      <c r="A127" s="19">
        <f t="shared" si="12"/>
        <v>122</v>
      </c>
      <c r="B127" s="20" t="s">
        <v>132</v>
      </c>
      <c r="C127" s="20">
        <v>2.8</v>
      </c>
      <c r="D127" s="20">
        <f t="shared" si="16"/>
        <v>1120</v>
      </c>
      <c r="E127" s="20"/>
      <c r="F127" s="20"/>
      <c r="G127" s="20"/>
      <c r="H127" s="20"/>
      <c r="I127" s="20"/>
      <c r="J127" s="20"/>
      <c r="K127" s="20"/>
      <c r="L127" s="20"/>
      <c r="M127" s="20">
        <v>2</v>
      </c>
      <c r="N127" s="20">
        <f t="shared" si="22"/>
        <v>600</v>
      </c>
      <c r="O127" s="20">
        <f t="shared" si="17"/>
        <v>1720</v>
      </c>
      <c r="P127" s="20"/>
      <c r="Q127" s="20"/>
    </row>
    <row r="128" s="2" customFormat="1" ht="26.1" customHeight="1" spans="1:17">
      <c r="A128" s="19">
        <f t="shared" si="12"/>
        <v>123</v>
      </c>
      <c r="B128" s="20" t="s">
        <v>133</v>
      </c>
      <c r="C128" s="20">
        <v>3.96</v>
      </c>
      <c r="D128" s="20">
        <f t="shared" si="16"/>
        <v>1584</v>
      </c>
      <c r="E128" s="20"/>
      <c r="F128" s="20"/>
      <c r="G128" s="20">
        <v>1</v>
      </c>
      <c r="H128" s="20">
        <f t="shared" ref="H128:H138" si="23">G128*50</f>
        <v>50</v>
      </c>
      <c r="I128" s="20"/>
      <c r="J128" s="20"/>
      <c r="K128" s="20"/>
      <c r="L128" s="20"/>
      <c r="M128" s="20">
        <v>1.6</v>
      </c>
      <c r="N128" s="20">
        <f t="shared" si="22"/>
        <v>480</v>
      </c>
      <c r="O128" s="20">
        <f t="shared" si="17"/>
        <v>2114</v>
      </c>
      <c r="P128" s="20"/>
      <c r="Q128" s="20"/>
    </row>
    <row r="129" s="2" customFormat="1" ht="26.1" customHeight="1" spans="1:17">
      <c r="A129" s="19">
        <f t="shared" si="12"/>
        <v>124</v>
      </c>
      <c r="B129" s="20" t="s">
        <v>134</v>
      </c>
      <c r="C129" s="20">
        <v>7</v>
      </c>
      <c r="D129" s="20">
        <f t="shared" si="16"/>
        <v>2800</v>
      </c>
      <c r="E129" s="20"/>
      <c r="F129" s="20"/>
      <c r="G129" s="20"/>
      <c r="H129" s="20"/>
      <c r="I129" s="20"/>
      <c r="J129" s="20"/>
      <c r="K129" s="20"/>
      <c r="L129" s="20"/>
      <c r="M129" s="20">
        <v>3.6</v>
      </c>
      <c r="N129" s="20">
        <f t="shared" si="22"/>
        <v>1080</v>
      </c>
      <c r="O129" s="20">
        <f t="shared" si="17"/>
        <v>3880</v>
      </c>
      <c r="P129" s="20"/>
      <c r="Q129" s="20"/>
    </row>
    <row r="130" s="2" customFormat="1" ht="26.1" customHeight="1" spans="1:17">
      <c r="A130" s="19">
        <f t="shared" si="12"/>
        <v>125</v>
      </c>
      <c r="B130" s="20" t="s">
        <v>135</v>
      </c>
      <c r="C130" s="20">
        <v>1.5</v>
      </c>
      <c r="D130" s="20">
        <f t="shared" si="16"/>
        <v>600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>
        <f t="shared" si="17"/>
        <v>600</v>
      </c>
      <c r="P130" s="20"/>
      <c r="Q130" s="20"/>
    </row>
    <row r="131" s="2" customFormat="1" ht="26.1" customHeight="1" spans="1:17">
      <c r="A131" s="19">
        <f t="shared" si="12"/>
        <v>126</v>
      </c>
      <c r="B131" s="20" t="s">
        <v>136</v>
      </c>
      <c r="C131" s="20">
        <v>4.88</v>
      </c>
      <c r="D131" s="20">
        <f t="shared" si="16"/>
        <v>1952</v>
      </c>
      <c r="E131" s="20"/>
      <c r="F131" s="20"/>
      <c r="G131" s="20"/>
      <c r="H131" s="20"/>
      <c r="I131" s="20"/>
      <c r="J131" s="20"/>
      <c r="K131" s="20"/>
      <c r="L131" s="20"/>
      <c r="M131" s="20">
        <v>2.53</v>
      </c>
      <c r="N131" s="20">
        <f t="shared" ref="N131:N135" si="24">M131*300</f>
        <v>759</v>
      </c>
      <c r="O131" s="20">
        <f t="shared" si="17"/>
        <v>2711</v>
      </c>
      <c r="P131" s="20"/>
      <c r="Q131" s="20"/>
    </row>
    <row r="132" s="2" customFormat="1" ht="26.1" customHeight="1" spans="1:17">
      <c r="A132" s="19">
        <f t="shared" si="12"/>
        <v>127</v>
      </c>
      <c r="B132" s="20" t="s">
        <v>137</v>
      </c>
      <c r="C132" s="20">
        <v>2</v>
      </c>
      <c r="D132" s="20">
        <f t="shared" si="16"/>
        <v>800</v>
      </c>
      <c r="E132" s="20"/>
      <c r="F132" s="20"/>
      <c r="G132" s="20">
        <v>1</v>
      </c>
      <c r="H132" s="20">
        <f t="shared" si="23"/>
        <v>50</v>
      </c>
      <c r="I132" s="20"/>
      <c r="J132" s="20"/>
      <c r="K132" s="20"/>
      <c r="L132" s="20"/>
      <c r="M132" s="20"/>
      <c r="N132" s="20"/>
      <c r="O132" s="20">
        <f t="shared" si="17"/>
        <v>850</v>
      </c>
      <c r="P132" s="20"/>
      <c r="Q132" s="20"/>
    </row>
    <row r="133" s="2" customFormat="1" ht="26.1" customHeight="1" spans="1:17">
      <c r="A133" s="19">
        <f t="shared" si="12"/>
        <v>128</v>
      </c>
      <c r="B133" s="20" t="s">
        <v>138</v>
      </c>
      <c r="C133" s="20">
        <v>6</v>
      </c>
      <c r="D133" s="20">
        <f t="shared" si="16"/>
        <v>2400</v>
      </c>
      <c r="E133" s="20"/>
      <c r="F133" s="20"/>
      <c r="G133" s="20">
        <v>0.5</v>
      </c>
      <c r="H133" s="20">
        <f t="shared" si="23"/>
        <v>25</v>
      </c>
      <c r="I133" s="20"/>
      <c r="J133" s="20"/>
      <c r="K133" s="20"/>
      <c r="L133" s="20"/>
      <c r="M133" s="20">
        <v>2</v>
      </c>
      <c r="N133" s="20">
        <f t="shared" si="24"/>
        <v>600</v>
      </c>
      <c r="O133" s="20">
        <f t="shared" si="17"/>
        <v>3025</v>
      </c>
      <c r="P133" s="20"/>
      <c r="Q133" s="20"/>
    </row>
    <row r="134" s="2" customFormat="1" ht="26.1" customHeight="1" spans="1:17">
      <c r="A134" s="19">
        <f t="shared" ref="A134:A197" si="25">ROW()-5</f>
        <v>129</v>
      </c>
      <c r="B134" s="20" t="s">
        <v>139</v>
      </c>
      <c r="C134" s="20">
        <v>6.56</v>
      </c>
      <c r="D134" s="20">
        <f t="shared" si="16"/>
        <v>2624</v>
      </c>
      <c r="E134" s="20"/>
      <c r="F134" s="20"/>
      <c r="G134" s="20">
        <v>1</v>
      </c>
      <c r="H134" s="20">
        <f t="shared" si="23"/>
        <v>50</v>
      </c>
      <c r="I134" s="20"/>
      <c r="J134" s="20"/>
      <c r="K134" s="20"/>
      <c r="L134" s="20"/>
      <c r="M134" s="20">
        <v>2.2</v>
      </c>
      <c r="N134" s="20">
        <f t="shared" si="24"/>
        <v>660</v>
      </c>
      <c r="O134" s="20">
        <f t="shared" si="17"/>
        <v>3334</v>
      </c>
      <c r="P134" s="20"/>
      <c r="Q134" s="20"/>
    </row>
    <row r="135" s="2" customFormat="1" ht="26.1" customHeight="1" spans="1:17">
      <c r="A135" s="19">
        <f t="shared" si="25"/>
        <v>130</v>
      </c>
      <c r="B135" s="20" t="s">
        <v>140</v>
      </c>
      <c r="C135" s="20">
        <v>4.3</v>
      </c>
      <c r="D135" s="20">
        <f t="shared" si="16"/>
        <v>1720</v>
      </c>
      <c r="E135" s="20"/>
      <c r="F135" s="20"/>
      <c r="G135" s="20">
        <v>1</v>
      </c>
      <c r="H135" s="20">
        <f t="shared" si="23"/>
        <v>50</v>
      </c>
      <c r="I135" s="20"/>
      <c r="J135" s="20"/>
      <c r="K135" s="20"/>
      <c r="L135" s="20"/>
      <c r="M135" s="20">
        <v>3</v>
      </c>
      <c r="N135" s="20">
        <f t="shared" si="24"/>
        <v>900</v>
      </c>
      <c r="O135" s="20">
        <f t="shared" si="17"/>
        <v>2670</v>
      </c>
      <c r="P135" s="20"/>
      <c r="Q135" s="20"/>
    </row>
    <row r="136" s="2" customFormat="1" ht="26.1" customHeight="1" spans="1:17">
      <c r="A136" s="19">
        <f t="shared" si="25"/>
        <v>131</v>
      </c>
      <c r="B136" s="20" t="s">
        <v>141</v>
      </c>
      <c r="C136" s="20">
        <v>2</v>
      </c>
      <c r="D136" s="20">
        <f t="shared" si="16"/>
        <v>800</v>
      </c>
      <c r="E136" s="20"/>
      <c r="F136" s="20"/>
      <c r="G136" s="20">
        <v>1</v>
      </c>
      <c r="H136" s="20">
        <f t="shared" si="23"/>
        <v>50</v>
      </c>
      <c r="I136" s="20"/>
      <c r="J136" s="20"/>
      <c r="K136" s="20"/>
      <c r="L136" s="20"/>
      <c r="M136" s="20"/>
      <c r="N136" s="20"/>
      <c r="O136" s="20">
        <f t="shared" si="17"/>
        <v>850</v>
      </c>
      <c r="P136" s="20"/>
      <c r="Q136" s="20"/>
    </row>
    <row r="137" s="2" customFormat="1" ht="26.1" customHeight="1" spans="1:17">
      <c r="A137" s="19">
        <f t="shared" si="25"/>
        <v>132</v>
      </c>
      <c r="B137" s="20" t="s">
        <v>142</v>
      </c>
      <c r="C137" s="20">
        <v>11.98</v>
      </c>
      <c r="D137" s="20">
        <f t="shared" si="16"/>
        <v>4792</v>
      </c>
      <c r="E137" s="20"/>
      <c r="F137" s="20"/>
      <c r="G137" s="20">
        <v>0.7</v>
      </c>
      <c r="H137" s="20">
        <f t="shared" si="23"/>
        <v>35</v>
      </c>
      <c r="I137" s="20"/>
      <c r="J137" s="20"/>
      <c r="K137" s="20"/>
      <c r="L137" s="20"/>
      <c r="M137" s="20">
        <v>4.6</v>
      </c>
      <c r="N137" s="20">
        <f t="shared" ref="N137:N140" si="26">M137*300</f>
        <v>1380</v>
      </c>
      <c r="O137" s="20">
        <f t="shared" si="17"/>
        <v>6207</v>
      </c>
      <c r="P137" s="20"/>
      <c r="Q137" s="20"/>
    </row>
    <row r="138" s="2" customFormat="1" ht="26.1" customHeight="1" spans="1:17">
      <c r="A138" s="19">
        <f t="shared" si="25"/>
        <v>133</v>
      </c>
      <c r="B138" s="20" t="s">
        <v>143</v>
      </c>
      <c r="C138" s="20">
        <v>1</v>
      </c>
      <c r="D138" s="20">
        <f t="shared" si="16"/>
        <v>400</v>
      </c>
      <c r="E138" s="20"/>
      <c r="F138" s="20"/>
      <c r="G138" s="20">
        <v>0.5</v>
      </c>
      <c r="H138" s="20">
        <f t="shared" si="23"/>
        <v>25</v>
      </c>
      <c r="I138" s="20"/>
      <c r="J138" s="20"/>
      <c r="K138" s="20"/>
      <c r="L138" s="20"/>
      <c r="M138" s="20"/>
      <c r="N138" s="20"/>
      <c r="O138" s="20">
        <f t="shared" si="17"/>
        <v>425</v>
      </c>
      <c r="P138" s="20"/>
      <c r="Q138" s="20"/>
    </row>
    <row r="139" s="2" customFormat="1" ht="26.1" customHeight="1" spans="1:17">
      <c r="A139" s="19">
        <f t="shared" si="25"/>
        <v>134</v>
      </c>
      <c r="B139" s="20" t="s">
        <v>144</v>
      </c>
      <c r="C139" s="20">
        <v>3.56</v>
      </c>
      <c r="D139" s="20">
        <f t="shared" si="16"/>
        <v>1424</v>
      </c>
      <c r="E139" s="20"/>
      <c r="F139" s="20"/>
      <c r="G139" s="20"/>
      <c r="H139" s="20"/>
      <c r="I139" s="20"/>
      <c r="J139" s="20"/>
      <c r="K139" s="20"/>
      <c r="L139" s="20"/>
      <c r="M139" s="20">
        <v>2</v>
      </c>
      <c r="N139" s="20">
        <f t="shared" si="26"/>
        <v>600</v>
      </c>
      <c r="O139" s="20">
        <f t="shared" si="17"/>
        <v>2024</v>
      </c>
      <c r="P139" s="20"/>
      <c r="Q139" s="20"/>
    </row>
    <row r="140" s="2" customFormat="1" ht="26.1" customHeight="1" spans="1:17">
      <c r="A140" s="19">
        <f t="shared" si="25"/>
        <v>135</v>
      </c>
      <c r="B140" s="20" t="s">
        <v>145</v>
      </c>
      <c r="C140" s="20">
        <v>4</v>
      </c>
      <c r="D140" s="20">
        <f t="shared" si="16"/>
        <v>1600</v>
      </c>
      <c r="E140" s="20"/>
      <c r="F140" s="20"/>
      <c r="G140" s="20">
        <v>2</v>
      </c>
      <c r="H140" s="20">
        <f>G140*50</f>
        <v>100</v>
      </c>
      <c r="I140" s="20"/>
      <c r="J140" s="20"/>
      <c r="K140" s="20"/>
      <c r="L140" s="20"/>
      <c r="M140" s="20">
        <v>1.93</v>
      </c>
      <c r="N140" s="20">
        <f t="shared" si="26"/>
        <v>579</v>
      </c>
      <c r="O140" s="20">
        <f t="shared" si="17"/>
        <v>2279</v>
      </c>
      <c r="P140" s="20"/>
      <c r="Q140" s="20"/>
    </row>
    <row r="141" s="2" customFormat="1" ht="26.1" customHeight="1" spans="1:17">
      <c r="A141" s="19">
        <f t="shared" si="25"/>
        <v>136</v>
      </c>
      <c r="B141" s="20" t="s">
        <v>146</v>
      </c>
      <c r="C141" s="20">
        <v>2.53</v>
      </c>
      <c r="D141" s="20">
        <f t="shared" si="16"/>
        <v>1012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>
        <f t="shared" si="17"/>
        <v>1012</v>
      </c>
      <c r="P141" s="20"/>
      <c r="Q141" s="20"/>
    </row>
    <row r="142" s="2" customFormat="1" ht="26.1" customHeight="1" spans="1:17">
      <c r="A142" s="19">
        <f t="shared" si="25"/>
        <v>137</v>
      </c>
      <c r="B142" s="20" t="s">
        <v>147</v>
      </c>
      <c r="C142" s="21">
        <v>1.5</v>
      </c>
      <c r="D142" s="20">
        <f t="shared" si="16"/>
        <v>600</v>
      </c>
      <c r="E142" s="21"/>
      <c r="F142" s="20"/>
      <c r="G142" s="21"/>
      <c r="H142" s="20"/>
      <c r="I142" s="21"/>
      <c r="J142" s="21"/>
      <c r="K142" s="21"/>
      <c r="L142" s="21"/>
      <c r="M142" s="21"/>
      <c r="N142" s="20"/>
      <c r="O142" s="20">
        <f t="shared" si="17"/>
        <v>600</v>
      </c>
      <c r="P142" s="19"/>
      <c r="Q142" s="19"/>
    </row>
    <row r="143" s="2" customFormat="1" ht="26.1" customHeight="1" spans="1:17">
      <c r="A143" s="19">
        <f t="shared" si="25"/>
        <v>138</v>
      </c>
      <c r="B143" s="20" t="s">
        <v>148</v>
      </c>
      <c r="C143" s="20">
        <v>0.3</v>
      </c>
      <c r="D143" s="20">
        <f t="shared" si="16"/>
        <v>120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>
        <f t="shared" si="17"/>
        <v>120</v>
      </c>
      <c r="P143" s="20"/>
      <c r="Q143" s="20"/>
    </row>
    <row r="144" s="2" customFormat="1" ht="26.1" customHeight="1" spans="1:17">
      <c r="A144" s="19">
        <f t="shared" si="25"/>
        <v>139</v>
      </c>
      <c r="B144" s="20" t="s">
        <v>149</v>
      </c>
      <c r="C144" s="20">
        <v>6.1</v>
      </c>
      <c r="D144" s="20">
        <f t="shared" si="16"/>
        <v>2440</v>
      </c>
      <c r="E144" s="20"/>
      <c r="F144" s="20"/>
      <c r="G144" s="20">
        <v>1</v>
      </c>
      <c r="H144" s="20">
        <f t="shared" ref="H144:H149" si="27">G144*50</f>
        <v>50</v>
      </c>
      <c r="I144" s="20"/>
      <c r="J144" s="20"/>
      <c r="K144" s="20"/>
      <c r="L144" s="20"/>
      <c r="M144" s="20">
        <v>2.4</v>
      </c>
      <c r="N144" s="20">
        <f>M144*300</f>
        <v>720</v>
      </c>
      <c r="O144" s="20">
        <f t="shared" si="17"/>
        <v>3210</v>
      </c>
      <c r="P144" s="20"/>
      <c r="Q144" s="20"/>
    </row>
    <row r="145" s="2" customFormat="1" ht="26.1" customHeight="1" spans="1:17">
      <c r="A145" s="19">
        <f t="shared" si="25"/>
        <v>140</v>
      </c>
      <c r="B145" s="20" t="s">
        <v>150</v>
      </c>
      <c r="C145" s="20">
        <v>1.6</v>
      </c>
      <c r="D145" s="20">
        <f t="shared" si="16"/>
        <v>640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>
        <f t="shared" si="17"/>
        <v>640</v>
      </c>
      <c r="P145" s="20"/>
      <c r="Q145" s="20"/>
    </row>
    <row r="146" s="2" customFormat="1" ht="26.1" customHeight="1" spans="1:17">
      <c r="A146" s="19">
        <f t="shared" si="25"/>
        <v>141</v>
      </c>
      <c r="B146" s="20" t="s">
        <v>151</v>
      </c>
      <c r="C146" s="20">
        <v>3</v>
      </c>
      <c r="D146" s="20">
        <f t="shared" si="16"/>
        <v>1200</v>
      </c>
      <c r="E146" s="20"/>
      <c r="F146" s="20"/>
      <c r="G146" s="20"/>
      <c r="H146" s="20"/>
      <c r="I146" s="20"/>
      <c r="J146" s="20"/>
      <c r="K146" s="20"/>
      <c r="L146" s="20"/>
      <c r="M146" s="20">
        <v>2.5</v>
      </c>
      <c r="N146" s="20">
        <f>M146*300</f>
        <v>750</v>
      </c>
      <c r="O146" s="20">
        <f t="shared" si="17"/>
        <v>1950</v>
      </c>
      <c r="P146" s="20"/>
      <c r="Q146" s="20"/>
    </row>
    <row r="147" s="2" customFormat="1" ht="26.1" customHeight="1" spans="1:17">
      <c r="A147" s="19">
        <f t="shared" si="25"/>
        <v>142</v>
      </c>
      <c r="B147" s="20" t="s">
        <v>152</v>
      </c>
      <c r="C147" s="20">
        <v>1.5</v>
      </c>
      <c r="D147" s="20">
        <f t="shared" si="16"/>
        <v>600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>
        <f t="shared" si="17"/>
        <v>600</v>
      </c>
      <c r="P147" s="20"/>
      <c r="Q147" s="20"/>
    </row>
    <row r="148" s="2" customFormat="1" ht="26.1" customHeight="1" spans="1:17">
      <c r="A148" s="19">
        <f t="shared" si="25"/>
        <v>143</v>
      </c>
      <c r="B148" s="20" t="s">
        <v>153</v>
      </c>
      <c r="C148" s="20">
        <v>2.5</v>
      </c>
      <c r="D148" s="20">
        <f t="shared" si="16"/>
        <v>1000</v>
      </c>
      <c r="E148" s="20"/>
      <c r="F148" s="20"/>
      <c r="G148" s="20">
        <v>0.7</v>
      </c>
      <c r="H148" s="20">
        <f t="shared" si="27"/>
        <v>35</v>
      </c>
      <c r="I148" s="20"/>
      <c r="J148" s="20"/>
      <c r="K148" s="20"/>
      <c r="L148" s="20"/>
      <c r="M148" s="20"/>
      <c r="N148" s="20"/>
      <c r="O148" s="20">
        <f t="shared" si="17"/>
        <v>1035</v>
      </c>
      <c r="P148" s="20"/>
      <c r="Q148" s="20"/>
    </row>
    <row r="149" s="2" customFormat="1" ht="26.1" customHeight="1" spans="1:17">
      <c r="A149" s="19">
        <f t="shared" si="25"/>
        <v>144</v>
      </c>
      <c r="B149" s="20" t="s">
        <v>154</v>
      </c>
      <c r="C149" s="20">
        <v>0.4</v>
      </c>
      <c r="D149" s="20">
        <f t="shared" si="16"/>
        <v>160</v>
      </c>
      <c r="E149" s="20"/>
      <c r="F149" s="20"/>
      <c r="G149" s="20">
        <v>0.5</v>
      </c>
      <c r="H149" s="20">
        <f t="shared" si="27"/>
        <v>25</v>
      </c>
      <c r="I149" s="20"/>
      <c r="J149" s="20"/>
      <c r="K149" s="20"/>
      <c r="L149" s="20"/>
      <c r="M149" s="20"/>
      <c r="N149" s="20"/>
      <c r="O149" s="20">
        <f t="shared" si="17"/>
        <v>185</v>
      </c>
      <c r="P149" s="20"/>
      <c r="Q149" s="20"/>
    </row>
    <row r="150" s="2" customFormat="1" ht="26.1" customHeight="1" spans="1:17">
      <c r="A150" s="19">
        <f t="shared" si="25"/>
        <v>145</v>
      </c>
      <c r="B150" s="20" t="s">
        <v>155</v>
      </c>
      <c r="C150" s="21">
        <v>1.42</v>
      </c>
      <c r="D150" s="20">
        <f t="shared" si="16"/>
        <v>568</v>
      </c>
      <c r="E150" s="21"/>
      <c r="F150" s="20"/>
      <c r="G150" s="21"/>
      <c r="H150" s="20"/>
      <c r="I150" s="21"/>
      <c r="J150" s="21"/>
      <c r="K150" s="21"/>
      <c r="L150" s="21"/>
      <c r="M150" s="21"/>
      <c r="N150" s="20"/>
      <c r="O150" s="20">
        <f t="shared" si="17"/>
        <v>568</v>
      </c>
      <c r="P150" s="19"/>
      <c r="Q150" s="19"/>
    </row>
    <row r="151" s="2" customFormat="1" ht="26.1" customHeight="1" spans="1:17">
      <c r="A151" s="19">
        <f t="shared" si="25"/>
        <v>146</v>
      </c>
      <c r="B151" s="20" t="s">
        <v>156</v>
      </c>
      <c r="C151" s="20">
        <v>6.23</v>
      </c>
      <c r="D151" s="20">
        <f t="shared" si="16"/>
        <v>2492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>
        <f t="shared" si="17"/>
        <v>2492</v>
      </c>
      <c r="P151" s="20"/>
      <c r="Q151" s="20"/>
    </row>
    <row r="152" s="2" customFormat="1" ht="26.1" customHeight="1" spans="1:17">
      <c r="A152" s="19">
        <f t="shared" si="25"/>
        <v>147</v>
      </c>
      <c r="B152" s="20" t="s">
        <v>157</v>
      </c>
      <c r="C152" s="20">
        <v>3.31</v>
      </c>
      <c r="D152" s="20">
        <f t="shared" si="16"/>
        <v>1324</v>
      </c>
      <c r="E152" s="20"/>
      <c r="F152" s="20"/>
      <c r="G152" s="20">
        <v>0.5</v>
      </c>
      <c r="H152" s="20">
        <f>G152*50</f>
        <v>25</v>
      </c>
      <c r="I152" s="20"/>
      <c r="J152" s="20"/>
      <c r="K152" s="20"/>
      <c r="L152" s="20"/>
      <c r="M152" s="20">
        <v>1</v>
      </c>
      <c r="N152" s="20">
        <f>M152*300</f>
        <v>300</v>
      </c>
      <c r="O152" s="20">
        <f t="shared" si="17"/>
        <v>1649</v>
      </c>
      <c r="P152" s="20"/>
      <c r="Q152" s="20"/>
    </row>
    <row r="153" s="2" customFormat="1" ht="26.1" customHeight="1" spans="1:17">
      <c r="A153" s="19">
        <f t="shared" si="25"/>
        <v>148</v>
      </c>
      <c r="B153" s="20" t="s">
        <v>158</v>
      </c>
      <c r="C153" s="20">
        <v>5.65</v>
      </c>
      <c r="D153" s="20">
        <f t="shared" si="16"/>
        <v>2260</v>
      </c>
      <c r="E153" s="20"/>
      <c r="F153" s="20"/>
      <c r="G153" s="20"/>
      <c r="H153" s="20"/>
      <c r="I153" s="20"/>
      <c r="J153" s="20"/>
      <c r="K153" s="20"/>
      <c r="L153" s="20"/>
      <c r="M153" s="20">
        <v>2.43</v>
      </c>
      <c r="N153" s="20">
        <f>M153*300</f>
        <v>729</v>
      </c>
      <c r="O153" s="20">
        <f t="shared" si="17"/>
        <v>2989</v>
      </c>
      <c r="P153" s="20"/>
      <c r="Q153" s="20"/>
    </row>
    <row r="154" s="2" customFormat="1" ht="26.1" customHeight="1" spans="1:17">
      <c r="A154" s="19">
        <f t="shared" si="25"/>
        <v>149</v>
      </c>
      <c r="B154" s="20" t="s">
        <v>159</v>
      </c>
      <c r="C154" s="20">
        <v>1</v>
      </c>
      <c r="D154" s="20">
        <f t="shared" si="16"/>
        <v>400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>
        <f t="shared" si="17"/>
        <v>400</v>
      </c>
      <c r="P154" s="20"/>
      <c r="Q154" s="20"/>
    </row>
    <row r="155" s="2" customFormat="1" ht="26.1" customHeight="1" spans="1:17">
      <c r="A155" s="19">
        <f t="shared" si="25"/>
        <v>150</v>
      </c>
      <c r="B155" s="20" t="s">
        <v>160</v>
      </c>
      <c r="C155" s="20">
        <v>0.3</v>
      </c>
      <c r="D155" s="20">
        <f t="shared" si="16"/>
        <v>120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>
        <f t="shared" si="17"/>
        <v>120</v>
      </c>
      <c r="P155" s="20"/>
      <c r="Q155" s="20"/>
    </row>
    <row r="156" s="2" customFormat="1" ht="26.1" customHeight="1" spans="1:17">
      <c r="A156" s="19">
        <f t="shared" si="25"/>
        <v>151</v>
      </c>
      <c r="B156" s="20" t="s">
        <v>161</v>
      </c>
      <c r="C156" s="20">
        <v>0.2</v>
      </c>
      <c r="D156" s="20">
        <f t="shared" si="16"/>
        <v>80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>
        <f t="shared" si="17"/>
        <v>80</v>
      </c>
      <c r="P156" s="20"/>
      <c r="Q156" s="20"/>
    </row>
    <row r="157" s="2" customFormat="1" ht="26.1" customHeight="1" spans="1:17">
      <c r="A157" s="19">
        <f t="shared" si="25"/>
        <v>152</v>
      </c>
      <c r="B157" s="20" t="s">
        <v>162</v>
      </c>
      <c r="C157" s="20">
        <v>2.1</v>
      </c>
      <c r="D157" s="20">
        <f t="shared" si="16"/>
        <v>840</v>
      </c>
      <c r="E157" s="20"/>
      <c r="F157" s="20"/>
      <c r="G157" s="20">
        <v>1</v>
      </c>
      <c r="H157" s="20">
        <f t="shared" ref="H157:H160" si="28">G157*50</f>
        <v>50</v>
      </c>
      <c r="I157" s="20"/>
      <c r="J157" s="20"/>
      <c r="K157" s="20"/>
      <c r="L157" s="20"/>
      <c r="M157" s="20"/>
      <c r="N157" s="20"/>
      <c r="O157" s="20">
        <f t="shared" si="17"/>
        <v>890</v>
      </c>
      <c r="P157" s="20"/>
      <c r="Q157" s="20"/>
    </row>
    <row r="158" s="2" customFormat="1" ht="26.1" customHeight="1" spans="1:17">
      <c r="A158" s="19">
        <f t="shared" si="25"/>
        <v>153</v>
      </c>
      <c r="B158" s="20" t="s">
        <v>163</v>
      </c>
      <c r="C158" s="20">
        <v>1.5</v>
      </c>
      <c r="D158" s="20">
        <f t="shared" ref="D158:D221" si="29">C158*400</f>
        <v>600</v>
      </c>
      <c r="E158" s="20"/>
      <c r="F158" s="20"/>
      <c r="G158" s="20">
        <v>1.2</v>
      </c>
      <c r="H158" s="20">
        <f t="shared" si="28"/>
        <v>60</v>
      </c>
      <c r="I158" s="20"/>
      <c r="J158" s="20"/>
      <c r="K158" s="20"/>
      <c r="L158" s="20"/>
      <c r="M158" s="20"/>
      <c r="N158" s="20"/>
      <c r="O158" s="20">
        <f t="shared" ref="O158:O221" si="30">N158+H158+D158</f>
        <v>660</v>
      </c>
      <c r="P158" s="20"/>
      <c r="Q158" s="20"/>
    </row>
    <row r="159" s="2" customFormat="1" ht="26.1" customHeight="1" spans="1:17">
      <c r="A159" s="19">
        <f t="shared" si="25"/>
        <v>154</v>
      </c>
      <c r="B159" s="20" t="s">
        <v>164</v>
      </c>
      <c r="C159" s="20">
        <v>0.8</v>
      </c>
      <c r="D159" s="20">
        <f t="shared" si="29"/>
        <v>320</v>
      </c>
      <c r="E159" s="20"/>
      <c r="F159" s="20"/>
      <c r="G159" s="20">
        <v>0.5</v>
      </c>
      <c r="H159" s="20">
        <f t="shared" si="28"/>
        <v>25</v>
      </c>
      <c r="I159" s="20"/>
      <c r="J159" s="20"/>
      <c r="K159" s="20"/>
      <c r="L159" s="20"/>
      <c r="M159" s="20"/>
      <c r="N159" s="20"/>
      <c r="O159" s="20">
        <f t="shared" si="30"/>
        <v>345</v>
      </c>
      <c r="P159" s="20"/>
      <c r="Q159" s="20"/>
    </row>
    <row r="160" s="2" customFormat="1" ht="26.1" customHeight="1" spans="1:17">
      <c r="A160" s="19">
        <f t="shared" si="25"/>
        <v>155</v>
      </c>
      <c r="B160" s="20" t="s">
        <v>165</v>
      </c>
      <c r="C160" s="20">
        <v>1.62</v>
      </c>
      <c r="D160" s="20">
        <f t="shared" si="29"/>
        <v>648</v>
      </c>
      <c r="E160" s="20"/>
      <c r="F160" s="20"/>
      <c r="G160" s="20">
        <v>1</v>
      </c>
      <c r="H160" s="20">
        <f t="shared" si="28"/>
        <v>50</v>
      </c>
      <c r="I160" s="20"/>
      <c r="J160" s="20"/>
      <c r="K160" s="20"/>
      <c r="L160" s="20"/>
      <c r="M160" s="20"/>
      <c r="N160" s="20"/>
      <c r="O160" s="20">
        <f t="shared" si="30"/>
        <v>698</v>
      </c>
      <c r="P160" s="20"/>
      <c r="Q160" s="20"/>
    </row>
    <row r="161" s="2" customFormat="1" ht="26.1" customHeight="1" spans="1:17">
      <c r="A161" s="19">
        <f t="shared" si="25"/>
        <v>156</v>
      </c>
      <c r="B161" s="20" t="s">
        <v>166</v>
      </c>
      <c r="C161" s="20">
        <v>1.91</v>
      </c>
      <c r="D161" s="20">
        <f t="shared" si="29"/>
        <v>764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>
        <f t="shared" si="30"/>
        <v>764</v>
      </c>
      <c r="P161" s="20"/>
      <c r="Q161" s="20"/>
    </row>
    <row r="162" s="2" customFormat="1" ht="26.1" customHeight="1" spans="1:17">
      <c r="A162" s="19">
        <f t="shared" si="25"/>
        <v>157</v>
      </c>
      <c r="B162" s="20" t="s">
        <v>167</v>
      </c>
      <c r="C162" s="21">
        <v>1</v>
      </c>
      <c r="D162" s="20">
        <f t="shared" si="29"/>
        <v>400</v>
      </c>
      <c r="E162" s="21"/>
      <c r="F162" s="20"/>
      <c r="G162" s="21"/>
      <c r="H162" s="20"/>
      <c r="I162" s="21"/>
      <c r="J162" s="21"/>
      <c r="K162" s="21"/>
      <c r="L162" s="21"/>
      <c r="M162" s="21"/>
      <c r="N162" s="20"/>
      <c r="O162" s="20">
        <f t="shared" si="30"/>
        <v>400</v>
      </c>
      <c r="P162" s="19"/>
      <c r="Q162" s="19"/>
    </row>
    <row r="163" s="2" customFormat="1" ht="26.1" customHeight="1" spans="1:17">
      <c r="A163" s="19">
        <f t="shared" si="25"/>
        <v>158</v>
      </c>
      <c r="B163" s="20" t="s">
        <v>168</v>
      </c>
      <c r="C163" s="20">
        <v>1.82</v>
      </c>
      <c r="D163" s="20">
        <f t="shared" si="29"/>
        <v>728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>
        <f t="shared" si="30"/>
        <v>728</v>
      </c>
      <c r="P163" s="20"/>
      <c r="Q163" s="20"/>
    </row>
    <row r="164" s="2" customFormat="1" ht="26.1" customHeight="1" spans="1:17">
      <c r="A164" s="19">
        <f t="shared" si="25"/>
        <v>159</v>
      </c>
      <c r="B164" s="20" t="s">
        <v>168</v>
      </c>
      <c r="C164" s="20">
        <v>2.5</v>
      </c>
      <c r="D164" s="20">
        <f t="shared" si="29"/>
        <v>1000</v>
      </c>
      <c r="E164" s="20"/>
      <c r="F164" s="20"/>
      <c r="G164" s="20">
        <v>0.7</v>
      </c>
      <c r="H164" s="20">
        <f t="shared" ref="H164:H170" si="31">G164*50</f>
        <v>35</v>
      </c>
      <c r="I164" s="20"/>
      <c r="J164" s="20"/>
      <c r="K164" s="20"/>
      <c r="L164" s="20"/>
      <c r="M164" s="20"/>
      <c r="N164" s="20"/>
      <c r="O164" s="20">
        <f t="shared" si="30"/>
        <v>1035</v>
      </c>
      <c r="P164" s="20"/>
      <c r="Q164" s="20"/>
    </row>
    <row r="165" s="2" customFormat="1" ht="26.1" customHeight="1" spans="1:17">
      <c r="A165" s="19">
        <f t="shared" si="25"/>
        <v>160</v>
      </c>
      <c r="B165" s="20" t="s">
        <v>169</v>
      </c>
      <c r="C165" s="20">
        <v>0.5</v>
      </c>
      <c r="D165" s="20">
        <f t="shared" si="29"/>
        <v>200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>
        <f t="shared" si="30"/>
        <v>200</v>
      </c>
      <c r="P165" s="20"/>
      <c r="Q165" s="20"/>
    </row>
    <row r="166" s="2" customFormat="1" ht="26.1" customHeight="1" spans="1:17">
      <c r="A166" s="19">
        <f t="shared" si="25"/>
        <v>161</v>
      </c>
      <c r="B166" s="20" t="s">
        <v>170</v>
      </c>
      <c r="C166" s="20">
        <v>3.24</v>
      </c>
      <c r="D166" s="20">
        <f t="shared" si="29"/>
        <v>1296</v>
      </c>
      <c r="E166" s="20"/>
      <c r="F166" s="20"/>
      <c r="G166" s="20">
        <v>0.5</v>
      </c>
      <c r="H166" s="20">
        <f t="shared" si="31"/>
        <v>25</v>
      </c>
      <c r="I166" s="20"/>
      <c r="J166" s="20"/>
      <c r="K166" s="20"/>
      <c r="L166" s="20"/>
      <c r="M166" s="20"/>
      <c r="N166" s="20"/>
      <c r="O166" s="20">
        <f t="shared" si="30"/>
        <v>1321</v>
      </c>
      <c r="P166" s="20"/>
      <c r="Q166" s="20"/>
    </row>
    <row r="167" s="2" customFormat="1" ht="26.1" customHeight="1" spans="1:17">
      <c r="A167" s="19">
        <f t="shared" si="25"/>
        <v>162</v>
      </c>
      <c r="B167" s="20" t="s">
        <v>171</v>
      </c>
      <c r="C167" s="20">
        <v>5.12</v>
      </c>
      <c r="D167" s="20">
        <f t="shared" si="29"/>
        <v>2048</v>
      </c>
      <c r="E167" s="20"/>
      <c r="F167" s="20"/>
      <c r="G167" s="20">
        <v>1</v>
      </c>
      <c r="H167" s="20">
        <f t="shared" si="31"/>
        <v>50</v>
      </c>
      <c r="I167" s="20"/>
      <c r="J167" s="20"/>
      <c r="K167" s="20"/>
      <c r="L167" s="20"/>
      <c r="M167" s="20">
        <v>2.8</v>
      </c>
      <c r="N167" s="20">
        <f>M167*300</f>
        <v>840</v>
      </c>
      <c r="O167" s="20">
        <f t="shared" si="30"/>
        <v>2938</v>
      </c>
      <c r="P167" s="20"/>
      <c r="Q167" s="20"/>
    </row>
    <row r="168" s="2" customFormat="1" ht="26.1" customHeight="1" spans="1:17">
      <c r="A168" s="19">
        <f t="shared" si="25"/>
        <v>163</v>
      </c>
      <c r="B168" s="20" t="s">
        <v>172</v>
      </c>
      <c r="C168" s="20">
        <v>5</v>
      </c>
      <c r="D168" s="20">
        <f t="shared" si="29"/>
        <v>2000</v>
      </c>
      <c r="E168" s="20"/>
      <c r="F168" s="20"/>
      <c r="G168" s="20">
        <v>0.5</v>
      </c>
      <c r="H168" s="20">
        <f t="shared" si="31"/>
        <v>25</v>
      </c>
      <c r="I168" s="20"/>
      <c r="J168" s="20"/>
      <c r="K168" s="20"/>
      <c r="L168" s="20"/>
      <c r="M168" s="20">
        <v>2</v>
      </c>
      <c r="N168" s="20">
        <f>M168*300</f>
        <v>600</v>
      </c>
      <c r="O168" s="20">
        <f t="shared" si="30"/>
        <v>2625</v>
      </c>
      <c r="P168" s="20"/>
      <c r="Q168" s="20"/>
    </row>
    <row r="169" s="2" customFormat="1" ht="26.1" customHeight="1" spans="1:17">
      <c r="A169" s="19">
        <f t="shared" si="25"/>
        <v>164</v>
      </c>
      <c r="B169" s="20" t="s">
        <v>173</v>
      </c>
      <c r="C169" s="20">
        <v>2</v>
      </c>
      <c r="D169" s="20">
        <f t="shared" si="29"/>
        <v>800</v>
      </c>
      <c r="E169" s="20"/>
      <c r="F169" s="20"/>
      <c r="G169" s="20">
        <v>0.5</v>
      </c>
      <c r="H169" s="20">
        <f t="shared" si="31"/>
        <v>25</v>
      </c>
      <c r="I169" s="20"/>
      <c r="J169" s="20"/>
      <c r="K169" s="20"/>
      <c r="L169" s="20"/>
      <c r="M169" s="20"/>
      <c r="N169" s="20"/>
      <c r="O169" s="20">
        <f t="shared" si="30"/>
        <v>825</v>
      </c>
      <c r="P169" s="20"/>
      <c r="Q169" s="20"/>
    </row>
    <row r="170" s="2" customFormat="1" ht="26.1" customHeight="1" spans="1:17">
      <c r="A170" s="19">
        <f t="shared" si="25"/>
        <v>165</v>
      </c>
      <c r="B170" s="20" t="s">
        <v>174</v>
      </c>
      <c r="C170" s="20">
        <v>2.82</v>
      </c>
      <c r="D170" s="20">
        <f t="shared" si="29"/>
        <v>1128</v>
      </c>
      <c r="E170" s="20"/>
      <c r="F170" s="20"/>
      <c r="G170" s="20">
        <v>0.5</v>
      </c>
      <c r="H170" s="20">
        <f t="shared" si="31"/>
        <v>25</v>
      </c>
      <c r="I170" s="20"/>
      <c r="J170" s="20"/>
      <c r="K170" s="20"/>
      <c r="L170" s="20"/>
      <c r="M170" s="20"/>
      <c r="N170" s="20"/>
      <c r="O170" s="20">
        <f t="shared" si="30"/>
        <v>1153</v>
      </c>
      <c r="P170" s="20"/>
      <c r="Q170" s="20"/>
    </row>
    <row r="171" s="2" customFormat="1" ht="26.1" customHeight="1" spans="1:17">
      <c r="A171" s="19">
        <f t="shared" si="25"/>
        <v>166</v>
      </c>
      <c r="B171" s="20" t="s">
        <v>175</v>
      </c>
      <c r="C171" s="21">
        <v>1.9</v>
      </c>
      <c r="D171" s="20">
        <f t="shared" si="29"/>
        <v>760</v>
      </c>
      <c r="E171" s="21"/>
      <c r="F171" s="20"/>
      <c r="G171" s="21"/>
      <c r="H171" s="20"/>
      <c r="I171" s="21"/>
      <c r="J171" s="21"/>
      <c r="K171" s="21"/>
      <c r="L171" s="21"/>
      <c r="M171" s="21"/>
      <c r="N171" s="20"/>
      <c r="O171" s="20">
        <f t="shared" si="30"/>
        <v>760</v>
      </c>
      <c r="P171" s="19"/>
      <c r="Q171" s="19"/>
    </row>
    <row r="172" s="2" customFormat="1" ht="26.1" customHeight="1" spans="1:17">
      <c r="A172" s="19">
        <f t="shared" si="25"/>
        <v>167</v>
      </c>
      <c r="B172" s="20" t="s">
        <v>176</v>
      </c>
      <c r="C172" s="20">
        <v>3.16</v>
      </c>
      <c r="D172" s="20">
        <f t="shared" si="29"/>
        <v>1264</v>
      </c>
      <c r="E172" s="20"/>
      <c r="F172" s="20"/>
      <c r="G172" s="20">
        <v>1</v>
      </c>
      <c r="H172" s="20">
        <f t="shared" ref="H172:H179" si="32">G172*50</f>
        <v>50</v>
      </c>
      <c r="I172" s="20"/>
      <c r="J172" s="20"/>
      <c r="K172" s="20"/>
      <c r="L172" s="20"/>
      <c r="M172" s="20"/>
      <c r="N172" s="20"/>
      <c r="O172" s="20">
        <f t="shared" si="30"/>
        <v>1314</v>
      </c>
      <c r="P172" s="20"/>
      <c r="Q172" s="20"/>
    </row>
    <row r="173" s="2" customFormat="1" ht="26.1" customHeight="1" spans="1:17">
      <c r="A173" s="19">
        <f t="shared" si="25"/>
        <v>168</v>
      </c>
      <c r="B173" s="20" t="s">
        <v>177</v>
      </c>
      <c r="C173" s="20">
        <v>0.5</v>
      </c>
      <c r="D173" s="20">
        <f t="shared" si="29"/>
        <v>200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>
        <f t="shared" si="30"/>
        <v>200</v>
      </c>
      <c r="P173" s="20"/>
      <c r="Q173" s="20"/>
    </row>
    <row r="174" s="2" customFormat="1" ht="26.1" customHeight="1" spans="1:17">
      <c r="A174" s="19">
        <f t="shared" si="25"/>
        <v>169</v>
      </c>
      <c r="B174" s="20" t="s">
        <v>178</v>
      </c>
      <c r="C174" s="20">
        <v>0.45</v>
      </c>
      <c r="D174" s="20">
        <f t="shared" si="29"/>
        <v>180</v>
      </c>
      <c r="E174" s="20"/>
      <c r="F174" s="20"/>
      <c r="G174" s="20">
        <v>1</v>
      </c>
      <c r="H174" s="20">
        <f t="shared" si="32"/>
        <v>50</v>
      </c>
      <c r="I174" s="20"/>
      <c r="J174" s="20"/>
      <c r="K174" s="20"/>
      <c r="L174" s="20"/>
      <c r="M174" s="20"/>
      <c r="N174" s="20"/>
      <c r="O174" s="20">
        <f t="shared" si="30"/>
        <v>230</v>
      </c>
      <c r="P174" s="20"/>
      <c r="Q174" s="20"/>
    </row>
    <row r="175" s="2" customFormat="1" ht="26.1" customHeight="1" spans="1:17">
      <c r="A175" s="19">
        <f t="shared" si="25"/>
        <v>170</v>
      </c>
      <c r="B175" s="20" t="s">
        <v>179</v>
      </c>
      <c r="C175" s="20">
        <v>3.24</v>
      </c>
      <c r="D175" s="20">
        <f t="shared" si="29"/>
        <v>1296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>
        <f t="shared" si="30"/>
        <v>1296</v>
      </c>
      <c r="P175" s="20"/>
      <c r="Q175" s="20"/>
    </row>
    <row r="176" s="2" customFormat="1" ht="26.1" customHeight="1" spans="1:17">
      <c r="A176" s="19">
        <f t="shared" si="25"/>
        <v>171</v>
      </c>
      <c r="B176" s="20" t="s">
        <v>180</v>
      </c>
      <c r="C176" s="21">
        <v>2</v>
      </c>
      <c r="D176" s="20">
        <f t="shared" si="29"/>
        <v>800</v>
      </c>
      <c r="E176" s="21"/>
      <c r="F176" s="20"/>
      <c r="G176" s="21"/>
      <c r="H176" s="20"/>
      <c r="I176" s="21"/>
      <c r="J176" s="21"/>
      <c r="K176" s="21"/>
      <c r="L176" s="21"/>
      <c r="M176" s="21"/>
      <c r="N176" s="20"/>
      <c r="O176" s="20">
        <f t="shared" si="30"/>
        <v>800</v>
      </c>
      <c r="P176" s="19"/>
      <c r="Q176" s="19"/>
    </row>
    <row r="177" s="2" customFormat="1" ht="26.1" customHeight="1" spans="1:17">
      <c r="A177" s="19">
        <f t="shared" si="25"/>
        <v>172</v>
      </c>
      <c r="B177" s="20" t="s">
        <v>181</v>
      </c>
      <c r="C177" s="20">
        <v>1.43</v>
      </c>
      <c r="D177" s="20">
        <f t="shared" si="29"/>
        <v>572</v>
      </c>
      <c r="E177" s="20"/>
      <c r="F177" s="20"/>
      <c r="G177" s="20">
        <v>1</v>
      </c>
      <c r="H177" s="20">
        <f t="shared" si="32"/>
        <v>50</v>
      </c>
      <c r="I177" s="20"/>
      <c r="J177" s="20"/>
      <c r="K177" s="20"/>
      <c r="L177" s="20"/>
      <c r="M177" s="20"/>
      <c r="N177" s="20"/>
      <c r="O177" s="20">
        <f t="shared" si="30"/>
        <v>622</v>
      </c>
      <c r="P177" s="20"/>
      <c r="Q177" s="20"/>
    </row>
    <row r="178" s="2" customFormat="1" ht="26.1" customHeight="1" spans="1:17">
      <c r="A178" s="19">
        <f t="shared" si="25"/>
        <v>173</v>
      </c>
      <c r="B178" s="20" t="s">
        <v>182</v>
      </c>
      <c r="C178" s="20">
        <v>2</v>
      </c>
      <c r="D178" s="20">
        <f t="shared" si="29"/>
        <v>800</v>
      </c>
      <c r="E178" s="20"/>
      <c r="F178" s="20"/>
      <c r="G178" s="20">
        <v>1</v>
      </c>
      <c r="H178" s="20">
        <f t="shared" si="32"/>
        <v>50</v>
      </c>
      <c r="I178" s="20"/>
      <c r="J178" s="20"/>
      <c r="K178" s="20"/>
      <c r="L178" s="20"/>
      <c r="M178" s="20"/>
      <c r="N178" s="20"/>
      <c r="O178" s="20">
        <f t="shared" si="30"/>
        <v>850</v>
      </c>
      <c r="P178" s="20"/>
      <c r="Q178" s="20"/>
    </row>
    <row r="179" s="2" customFormat="1" ht="26.1" customHeight="1" spans="1:17">
      <c r="A179" s="19">
        <f t="shared" si="25"/>
        <v>174</v>
      </c>
      <c r="B179" s="22" t="s">
        <v>183</v>
      </c>
      <c r="C179" s="22">
        <v>1</v>
      </c>
      <c r="D179" s="22">
        <f t="shared" si="29"/>
        <v>400</v>
      </c>
      <c r="E179" s="22"/>
      <c r="F179" s="22"/>
      <c r="G179" s="22">
        <v>1</v>
      </c>
      <c r="H179" s="22">
        <f t="shared" si="32"/>
        <v>50</v>
      </c>
      <c r="I179" s="22"/>
      <c r="J179" s="22"/>
      <c r="K179" s="22"/>
      <c r="L179" s="22"/>
      <c r="M179" s="22"/>
      <c r="N179" s="22"/>
      <c r="O179" s="22">
        <f t="shared" si="30"/>
        <v>450</v>
      </c>
      <c r="P179" s="22"/>
      <c r="Q179" s="22"/>
    </row>
    <row r="180" s="2" customFormat="1" ht="26.1" customHeight="1" spans="1:17">
      <c r="A180" s="19">
        <f t="shared" si="25"/>
        <v>175</v>
      </c>
      <c r="B180" s="20" t="s">
        <v>184</v>
      </c>
      <c r="C180" s="20">
        <v>4.33</v>
      </c>
      <c r="D180" s="20">
        <f t="shared" si="29"/>
        <v>1732</v>
      </c>
      <c r="E180" s="20"/>
      <c r="F180" s="20"/>
      <c r="G180" s="20"/>
      <c r="H180" s="20"/>
      <c r="I180" s="20"/>
      <c r="J180" s="20"/>
      <c r="K180" s="20"/>
      <c r="L180" s="20"/>
      <c r="M180" s="20">
        <v>1.8</v>
      </c>
      <c r="N180" s="20">
        <f>M180*300</f>
        <v>540</v>
      </c>
      <c r="O180" s="20">
        <f t="shared" si="30"/>
        <v>2272</v>
      </c>
      <c r="P180" s="20"/>
      <c r="Q180" s="20"/>
    </row>
    <row r="181" s="2" customFormat="1" ht="26.1" customHeight="1" spans="1:17">
      <c r="A181" s="19">
        <f t="shared" si="25"/>
        <v>176</v>
      </c>
      <c r="B181" s="20" t="s">
        <v>185</v>
      </c>
      <c r="C181" s="20">
        <v>0.5</v>
      </c>
      <c r="D181" s="20">
        <f t="shared" si="29"/>
        <v>200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>
        <f t="shared" si="30"/>
        <v>200</v>
      </c>
      <c r="P181" s="20"/>
      <c r="Q181" s="20"/>
    </row>
    <row r="182" s="2" customFormat="1" ht="26.1" customHeight="1" spans="1:17">
      <c r="A182" s="19">
        <f t="shared" si="25"/>
        <v>177</v>
      </c>
      <c r="B182" s="20" t="s">
        <v>186</v>
      </c>
      <c r="C182" s="20">
        <v>1.76</v>
      </c>
      <c r="D182" s="20">
        <f t="shared" si="29"/>
        <v>704</v>
      </c>
      <c r="E182" s="20"/>
      <c r="F182" s="20"/>
      <c r="G182" s="20">
        <v>1</v>
      </c>
      <c r="H182" s="20">
        <f t="shared" ref="H182:H185" si="33">G182*50</f>
        <v>50</v>
      </c>
      <c r="I182" s="20"/>
      <c r="J182" s="20"/>
      <c r="K182" s="20"/>
      <c r="L182" s="20"/>
      <c r="M182" s="20"/>
      <c r="N182" s="20"/>
      <c r="O182" s="20">
        <f t="shared" si="30"/>
        <v>754</v>
      </c>
      <c r="P182" s="20"/>
      <c r="Q182" s="20"/>
    </row>
    <row r="183" s="2" customFormat="1" ht="26.1" customHeight="1" spans="1:17">
      <c r="A183" s="19">
        <f t="shared" si="25"/>
        <v>178</v>
      </c>
      <c r="B183" s="20" t="s">
        <v>187</v>
      </c>
      <c r="C183" s="20">
        <v>2</v>
      </c>
      <c r="D183" s="20">
        <f t="shared" si="29"/>
        <v>800</v>
      </c>
      <c r="E183" s="20"/>
      <c r="F183" s="20"/>
      <c r="G183" s="20">
        <v>0.7</v>
      </c>
      <c r="H183" s="20">
        <f t="shared" si="33"/>
        <v>35</v>
      </c>
      <c r="I183" s="20"/>
      <c r="J183" s="20"/>
      <c r="K183" s="20"/>
      <c r="L183" s="20"/>
      <c r="M183" s="20"/>
      <c r="N183" s="20"/>
      <c r="O183" s="20">
        <f t="shared" si="30"/>
        <v>835</v>
      </c>
      <c r="P183" s="20"/>
      <c r="Q183" s="20"/>
    </row>
    <row r="184" s="2" customFormat="1" ht="26.1" customHeight="1" spans="1:17">
      <c r="A184" s="19">
        <f t="shared" si="25"/>
        <v>179</v>
      </c>
      <c r="B184" s="20" t="s">
        <v>188</v>
      </c>
      <c r="C184" s="20">
        <v>2</v>
      </c>
      <c r="D184" s="20">
        <f t="shared" si="29"/>
        <v>800</v>
      </c>
      <c r="E184" s="20"/>
      <c r="F184" s="20"/>
      <c r="G184" s="20"/>
      <c r="H184" s="20"/>
      <c r="I184" s="20"/>
      <c r="J184" s="20"/>
      <c r="K184" s="20"/>
      <c r="L184" s="20"/>
      <c r="M184" s="20">
        <v>2</v>
      </c>
      <c r="N184" s="20">
        <f t="shared" ref="N184:N188" si="34">M184*300</f>
        <v>600</v>
      </c>
      <c r="O184" s="20">
        <f t="shared" si="30"/>
        <v>1400</v>
      </c>
      <c r="P184" s="20"/>
      <c r="Q184" s="20"/>
    </row>
    <row r="185" s="2" customFormat="1" ht="26.1" customHeight="1" spans="1:17">
      <c r="A185" s="19">
        <f t="shared" si="25"/>
        <v>180</v>
      </c>
      <c r="B185" s="20" t="s">
        <v>189</v>
      </c>
      <c r="C185" s="20">
        <v>1.5</v>
      </c>
      <c r="D185" s="20">
        <f t="shared" si="29"/>
        <v>600</v>
      </c>
      <c r="E185" s="20"/>
      <c r="F185" s="20"/>
      <c r="G185" s="20">
        <v>1</v>
      </c>
      <c r="H185" s="20">
        <f t="shared" si="33"/>
        <v>50</v>
      </c>
      <c r="I185" s="20"/>
      <c r="J185" s="20"/>
      <c r="K185" s="20"/>
      <c r="L185" s="20"/>
      <c r="M185" s="20"/>
      <c r="N185" s="20"/>
      <c r="O185" s="20">
        <f t="shared" si="30"/>
        <v>650</v>
      </c>
      <c r="P185" s="20"/>
      <c r="Q185" s="20"/>
    </row>
    <row r="186" s="2" customFormat="1" ht="26.1" customHeight="1" spans="1:17">
      <c r="A186" s="19">
        <f t="shared" si="25"/>
        <v>181</v>
      </c>
      <c r="B186" s="20" t="s">
        <v>190</v>
      </c>
      <c r="C186" s="20">
        <v>5.4</v>
      </c>
      <c r="D186" s="20">
        <f t="shared" si="29"/>
        <v>2160</v>
      </c>
      <c r="E186" s="20"/>
      <c r="F186" s="20"/>
      <c r="G186" s="20"/>
      <c r="H186" s="20"/>
      <c r="I186" s="20"/>
      <c r="J186" s="20"/>
      <c r="K186" s="20"/>
      <c r="L186" s="20"/>
      <c r="M186" s="20">
        <v>2.7</v>
      </c>
      <c r="N186" s="20">
        <f t="shared" si="34"/>
        <v>810</v>
      </c>
      <c r="O186" s="20">
        <f t="shared" si="30"/>
        <v>2970</v>
      </c>
      <c r="P186" s="20"/>
      <c r="Q186" s="20"/>
    </row>
    <row r="187" s="2" customFormat="1" ht="26.1" customHeight="1" spans="1:17">
      <c r="A187" s="19">
        <f t="shared" si="25"/>
        <v>182</v>
      </c>
      <c r="B187" s="20" t="s">
        <v>191</v>
      </c>
      <c r="C187" s="20">
        <v>3.7</v>
      </c>
      <c r="D187" s="20">
        <f t="shared" si="29"/>
        <v>1480</v>
      </c>
      <c r="E187" s="20"/>
      <c r="F187" s="20"/>
      <c r="G187" s="20">
        <v>1</v>
      </c>
      <c r="H187" s="20">
        <f t="shared" ref="H187:H196" si="35">G187*50</f>
        <v>50</v>
      </c>
      <c r="I187" s="20"/>
      <c r="J187" s="20"/>
      <c r="K187" s="20"/>
      <c r="L187" s="20"/>
      <c r="M187" s="20">
        <v>2.7</v>
      </c>
      <c r="N187" s="20">
        <f t="shared" si="34"/>
        <v>810</v>
      </c>
      <c r="O187" s="20">
        <f t="shared" si="30"/>
        <v>2340</v>
      </c>
      <c r="P187" s="20"/>
      <c r="Q187" s="20"/>
    </row>
    <row r="188" s="2" customFormat="1" ht="26.1" customHeight="1" spans="1:17">
      <c r="A188" s="19">
        <f t="shared" si="25"/>
        <v>183</v>
      </c>
      <c r="B188" s="20" t="s">
        <v>192</v>
      </c>
      <c r="C188" s="20">
        <v>4.14</v>
      </c>
      <c r="D188" s="20">
        <f t="shared" si="29"/>
        <v>1656</v>
      </c>
      <c r="E188" s="20"/>
      <c r="F188" s="20"/>
      <c r="G188" s="20"/>
      <c r="H188" s="20"/>
      <c r="I188" s="20"/>
      <c r="J188" s="20"/>
      <c r="K188" s="20"/>
      <c r="L188" s="20"/>
      <c r="M188" s="20">
        <v>2.16</v>
      </c>
      <c r="N188" s="20">
        <f t="shared" si="34"/>
        <v>648</v>
      </c>
      <c r="O188" s="20">
        <f t="shared" si="30"/>
        <v>2304</v>
      </c>
      <c r="P188" s="20"/>
      <c r="Q188" s="20"/>
    </row>
    <row r="189" s="2" customFormat="1" ht="26.1" customHeight="1" spans="1:17">
      <c r="A189" s="19">
        <f t="shared" si="25"/>
        <v>184</v>
      </c>
      <c r="B189" s="20" t="s">
        <v>193</v>
      </c>
      <c r="C189" s="20">
        <v>3</v>
      </c>
      <c r="D189" s="20">
        <f t="shared" si="29"/>
        <v>1200</v>
      </c>
      <c r="E189" s="20"/>
      <c r="F189" s="20"/>
      <c r="G189" s="20">
        <v>1</v>
      </c>
      <c r="H189" s="20">
        <f t="shared" si="35"/>
        <v>50</v>
      </c>
      <c r="I189" s="20"/>
      <c r="J189" s="20"/>
      <c r="K189" s="20"/>
      <c r="L189" s="20"/>
      <c r="M189" s="20"/>
      <c r="N189" s="20"/>
      <c r="O189" s="20">
        <f t="shared" si="30"/>
        <v>1250</v>
      </c>
      <c r="P189" s="20"/>
      <c r="Q189" s="20"/>
    </row>
    <row r="190" s="2" customFormat="1" ht="26.1" customHeight="1" spans="1:17">
      <c r="A190" s="19">
        <f t="shared" si="25"/>
        <v>185</v>
      </c>
      <c r="B190" s="20" t="s">
        <v>194</v>
      </c>
      <c r="C190" s="20">
        <v>5.5</v>
      </c>
      <c r="D190" s="20">
        <f t="shared" si="29"/>
        <v>2200</v>
      </c>
      <c r="E190" s="20"/>
      <c r="F190" s="20"/>
      <c r="G190" s="20"/>
      <c r="H190" s="20"/>
      <c r="I190" s="20"/>
      <c r="J190" s="20"/>
      <c r="K190" s="20"/>
      <c r="L190" s="20"/>
      <c r="M190" s="20">
        <v>2</v>
      </c>
      <c r="N190" s="20">
        <f>M190*300</f>
        <v>600</v>
      </c>
      <c r="O190" s="20">
        <f t="shared" si="30"/>
        <v>2800</v>
      </c>
      <c r="P190" s="20"/>
      <c r="Q190" s="20"/>
    </row>
    <row r="191" s="2" customFormat="1" ht="26.1" customHeight="1" spans="1:17">
      <c r="A191" s="19">
        <f t="shared" si="25"/>
        <v>186</v>
      </c>
      <c r="B191" s="20" t="s">
        <v>195</v>
      </c>
      <c r="C191" s="20">
        <v>2.2</v>
      </c>
      <c r="D191" s="20">
        <f t="shared" si="29"/>
        <v>880</v>
      </c>
      <c r="E191" s="20"/>
      <c r="F191" s="20"/>
      <c r="G191" s="20">
        <v>0.5</v>
      </c>
      <c r="H191" s="20">
        <f t="shared" si="35"/>
        <v>25</v>
      </c>
      <c r="I191" s="20"/>
      <c r="J191" s="20"/>
      <c r="K191" s="20"/>
      <c r="L191" s="20"/>
      <c r="M191" s="20"/>
      <c r="N191" s="20"/>
      <c r="O191" s="20">
        <f t="shared" si="30"/>
        <v>905</v>
      </c>
      <c r="P191" s="20"/>
      <c r="Q191" s="20"/>
    </row>
    <row r="192" s="2" customFormat="1" ht="26.1" customHeight="1" spans="1:17">
      <c r="A192" s="19">
        <f t="shared" si="25"/>
        <v>187</v>
      </c>
      <c r="B192" s="20" t="s">
        <v>196</v>
      </c>
      <c r="C192" s="20">
        <v>3.05</v>
      </c>
      <c r="D192" s="20">
        <f t="shared" si="29"/>
        <v>1220</v>
      </c>
      <c r="E192" s="20"/>
      <c r="F192" s="20"/>
      <c r="G192" s="20">
        <v>0.5</v>
      </c>
      <c r="H192" s="20">
        <f t="shared" si="35"/>
        <v>25</v>
      </c>
      <c r="I192" s="20"/>
      <c r="J192" s="20"/>
      <c r="K192" s="20"/>
      <c r="L192" s="20"/>
      <c r="M192" s="20"/>
      <c r="N192" s="20"/>
      <c r="O192" s="20">
        <f t="shared" si="30"/>
        <v>1245</v>
      </c>
      <c r="P192" s="20"/>
      <c r="Q192" s="20"/>
    </row>
    <row r="193" s="2" customFormat="1" ht="26.1" customHeight="1" spans="1:17">
      <c r="A193" s="19">
        <f t="shared" si="25"/>
        <v>188</v>
      </c>
      <c r="B193" s="20" t="s">
        <v>197</v>
      </c>
      <c r="C193" s="20">
        <v>3</v>
      </c>
      <c r="D193" s="20">
        <f t="shared" si="29"/>
        <v>1200</v>
      </c>
      <c r="E193" s="20"/>
      <c r="F193" s="20"/>
      <c r="G193" s="20">
        <v>1</v>
      </c>
      <c r="H193" s="20">
        <f t="shared" si="35"/>
        <v>50</v>
      </c>
      <c r="I193" s="20"/>
      <c r="J193" s="20"/>
      <c r="K193" s="20"/>
      <c r="L193" s="20"/>
      <c r="M193" s="20"/>
      <c r="N193" s="20"/>
      <c r="O193" s="20">
        <f t="shared" si="30"/>
        <v>1250</v>
      </c>
      <c r="P193" s="20"/>
      <c r="Q193" s="20"/>
    </row>
    <row r="194" s="2" customFormat="1" ht="26.1" customHeight="1" spans="1:17">
      <c r="A194" s="19">
        <f t="shared" si="25"/>
        <v>189</v>
      </c>
      <c r="B194" s="20" t="s">
        <v>198</v>
      </c>
      <c r="C194" s="20">
        <v>1.9</v>
      </c>
      <c r="D194" s="20">
        <f t="shared" si="29"/>
        <v>760</v>
      </c>
      <c r="E194" s="20"/>
      <c r="F194" s="20"/>
      <c r="G194" s="20"/>
      <c r="H194" s="20">
        <f t="shared" si="35"/>
        <v>0</v>
      </c>
      <c r="I194" s="20"/>
      <c r="J194" s="20"/>
      <c r="K194" s="20"/>
      <c r="L194" s="20"/>
      <c r="M194" s="20"/>
      <c r="N194" s="20"/>
      <c r="O194" s="20">
        <f t="shared" si="30"/>
        <v>760</v>
      </c>
      <c r="P194" s="20"/>
      <c r="Q194" s="20"/>
    </row>
    <row r="195" s="2" customFormat="1" ht="26.1" customHeight="1" spans="1:17">
      <c r="A195" s="19">
        <f t="shared" si="25"/>
        <v>190</v>
      </c>
      <c r="B195" s="20" t="s">
        <v>199</v>
      </c>
      <c r="C195" s="20">
        <v>1.21</v>
      </c>
      <c r="D195" s="20">
        <f t="shared" si="29"/>
        <v>484</v>
      </c>
      <c r="E195" s="20"/>
      <c r="F195" s="20"/>
      <c r="G195" s="20">
        <v>1</v>
      </c>
      <c r="H195" s="20">
        <f t="shared" si="35"/>
        <v>50</v>
      </c>
      <c r="I195" s="20"/>
      <c r="J195" s="20"/>
      <c r="K195" s="20"/>
      <c r="L195" s="20"/>
      <c r="M195" s="20"/>
      <c r="N195" s="20"/>
      <c r="O195" s="20">
        <f t="shared" si="30"/>
        <v>534</v>
      </c>
      <c r="P195" s="20"/>
      <c r="Q195" s="20"/>
    </row>
    <row r="196" s="2" customFormat="1" ht="26.1" customHeight="1" spans="1:17">
      <c r="A196" s="19">
        <f t="shared" si="25"/>
        <v>191</v>
      </c>
      <c r="B196" s="20" t="s">
        <v>200</v>
      </c>
      <c r="C196" s="20">
        <v>1.69</v>
      </c>
      <c r="D196" s="20">
        <f t="shared" si="29"/>
        <v>676</v>
      </c>
      <c r="E196" s="20"/>
      <c r="F196" s="20"/>
      <c r="G196" s="20">
        <v>1</v>
      </c>
      <c r="H196" s="20">
        <f t="shared" si="35"/>
        <v>50</v>
      </c>
      <c r="I196" s="20"/>
      <c r="J196" s="20"/>
      <c r="K196" s="20"/>
      <c r="L196" s="20"/>
      <c r="M196" s="20"/>
      <c r="N196" s="20"/>
      <c r="O196" s="20">
        <f t="shared" si="30"/>
        <v>726</v>
      </c>
      <c r="P196" s="20"/>
      <c r="Q196" s="20"/>
    </row>
    <row r="197" s="2" customFormat="1" ht="26.1" customHeight="1" spans="1:17">
      <c r="A197" s="19">
        <f t="shared" si="25"/>
        <v>192</v>
      </c>
      <c r="B197" s="20" t="s">
        <v>201</v>
      </c>
      <c r="C197" s="20">
        <v>8.37</v>
      </c>
      <c r="D197" s="20">
        <f t="shared" si="29"/>
        <v>3348</v>
      </c>
      <c r="E197" s="20"/>
      <c r="F197" s="20"/>
      <c r="G197" s="20"/>
      <c r="H197" s="20"/>
      <c r="I197" s="20"/>
      <c r="J197" s="20"/>
      <c r="K197" s="20"/>
      <c r="L197" s="20"/>
      <c r="M197" s="20">
        <v>5</v>
      </c>
      <c r="N197" s="20">
        <f>M197*300</f>
        <v>1500</v>
      </c>
      <c r="O197" s="20">
        <f t="shared" si="30"/>
        <v>4848</v>
      </c>
      <c r="P197" s="20"/>
      <c r="Q197" s="20"/>
    </row>
    <row r="198" s="2" customFormat="1" ht="26.1" customHeight="1" spans="1:17">
      <c r="A198" s="19">
        <f t="shared" ref="A198:A261" si="36">ROW()-5</f>
        <v>193</v>
      </c>
      <c r="B198" s="20" t="s">
        <v>202</v>
      </c>
      <c r="C198" s="20">
        <v>2.5</v>
      </c>
      <c r="D198" s="20">
        <f t="shared" si="29"/>
        <v>1000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>
        <f t="shared" si="30"/>
        <v>1000</v>
      </c>
      <c r="P198" s="20"/>
      <c r="Q198" s="20"/>
    </row>
    <row r="199" s="2" customFormat="1" ht="26.1" customHeight="1" spans="1:17">
      <c r="A199" s="19">
        <f t="shared" si="36"/>
        <v>194</v>
      </c>
      <c r="B199" s="20" t="s">
        <v>203</v>
      </c>
      <c r="C199" s="20">
        <v>0.8</v>
      </c>
      <c r="D199" s="20">
        <f t="shared" si="29"/>
        <v>320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>
        <f t="shared" si="30"/>
        <v>320</v>
      </c>
      <c r="P199" s="20"/>
      <c r="Q199" s="20"/>
    </row>
    <row r="200" s="2" customFormat="1" ht="26.1" customHeight="1" spans="1:17">
      <c r="A200" s="19">
        <f t="shared" si="36"/>
        <v>195</v>
      </c>
      <c r="B200" s="20" t="s">
        <v>204</v>
      </c>
      <c r="C200" s="20">
        <v>2.5</v>
      </c>
      <c r="D200" s="20">
        <f t="shared" si="29"/>
        <v>1000</v>
      </c>
      <c r="E200" s="20"/>
      <c r="F200" s="20"/>
      <c r="G200" s="20">
        <v>1</v>
      </c>
      <c r="H200" s="20">
        <f t="shared" ref="H200:H203" si="37">G200*50</f>
        <v>50</v>
      </c>
      <c r="I200" s="20"/>
      <c r="J200" s="20"/>
      <c r="K200" s="20"/>
      <c r="L200" s="20"/>
      <c r="M200" s="20"/>
      <c r="N200" s="20"/>
      <c r="O200" s="20">
        <f t="shared" si="30"/>
        <v>1050</v>
      </c>
      <c r="P200" s="20"/>
      <c r="Q200" s="20"/>
    </row>
    <row r="201" s="2" customFormat="1" ht="26.1" customHeight="1" spans="1:17">
      <c r="A201" s="19">
        <f t="shared" si="36"/>
        <v>196</v>
      </c>
      <c r="B201" s="20" t="s">
        <v>205</v>
      </c>
      <c r="C201" s="20">
        <v>1.9</v>
      </c>
      <c r="D201" s="20">
        <f t="shared" si="29"/>
        <v>760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>
        <f t="shared" si="30"/>
        <v>760</v>
      </c>
      <c r="P201" s="20"/>
      <c r="Q201" s="20"/>
    </row>
    <row r="202" s="2" customFormat="1" ht="26.1" customHeight="1" spans="1:17">
      <c r="A202" s="19">
        <f t="shared" si="36"/>
        <v>197</v>
      </c>
      <c r="B202" s="20" t="s">
        <v>206</v>
      </c>
      <c r="C202" s="20">
        <v>6.96</v>
      </c>
      <c r="D202" s="20">
        <f t="shared" si="29"/>
        <v>2784</v>
      </c>
      <c r="E202" s="20"/>
      <c r="F202" s="20"/>
      <c r="G202" s="20">
        <v>1</v>
      </c>
      <c r="H202" s="20">
        <f t="shared" si="37"/>
        <v>50</v>
      </c>
      <c r="I202" s="20"/>
      <c r="J202" s="20"/>
      <c r="K202" s="20"/>
      <c r="L202" s="20"/>
      <c r="M202" s="20">
        <v>2.83</v>
      </c>
      <c r="N202" s="20">
        <f>M202*300</f>
        <v>849</v>
      </c>
      <c r="O202" s="20">
        <f t="shared" si="30"/>
        <v>3683</v>
      </c>
      <c r="P202" s="20"/>
      <c r="Q202" s="20"/>
    </row>
    <row r="203" s="2" customFormat="1" ht="26.1" customHeight="1" spans="1:17">
      <c r="A203" s="19">
        <f t="shared" si="36"/>
        <v>198</v>
      </c>
      <c r="B203" s="20" t="s">
        <v>207</v>
      </c>
      <c r="C203" s="20">
        <v>2.6</v>
      </c>
      <c r="D203" s="20">
        <f t="shared" si="29"/>
        <v>1040</v>
      </c>
      <c r="E203" s="20"/>
      <c r="F203" s="20"/>
      <c r="G203" s="20">
        <v>1</v>
      </c>
      <c r="H203" s="20">
        <f t="shared" si="37"/>
        <v>50</v>
      </c>
      <c r="I203" s="20"/>
      <c r="J203" s="20"/>
      <c r="K203" s="20"/>
      <c r="L203" s="20"/>
      <c r="M203" s="20">
        <v>1.6</v>
      </c>
      <c r="N203" s="20">
        <f>M203*300</f>
        <v>480</v>
      </c>
      <c r="O203" s="20">
        <f t="shared" si="30"/>
        <v>1570</v>
      </c>
      <c r="P203" s="20"/>
      <c r="Q203" s="20"/>
    </row>
    <row r="204" s="2" customFormat="1" ht="26.1" customHeight="1" spans="1:17">
      <c r="A204" s="19">
        <f t="shared" si="36"/>
        <v>199</v>
      </c>
      <c r="B204" s="20" t="s">
        <v>208</v>
      </c>
      <c r="C204" s="20">
        <v>5.62</v>
      </c>
      <c r="D204" s="20">
        <f t="shared" si="29"/>
        <v>2248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>
        <f t="shared" si="30"/>
        <v>2248</v>
      </c>
      <c r="P204" s="20"/>
      <c r="Q204" s="20"/>
    </row>
    <row r="205" s="2" customFormat="1" ht="26.1" customHeight="1" spans="1:17">
      <c r="A205" s="19">
        <f t="shared" si="36"/>
        <v>200</v>
      </c>
      <c r="B205" s="20" t="s">
        <v>209</v>
      </c>
      <c r="C205" s="21">
        <v>1.7</v>
      </c>
      <c r="D205" s="20">
        <f t="shared" si="29"/>
        <v>680</v>
      </c>
      <c r="E205" s="21"/>
      <c r="F205" s="20"/>
      <c r="G205" s="21">
        <v>1</v>
      </c>
      <c r="H205" s="20">
        <v>50</v>
      </c>
      <c r="I205" s="21"/>
      <c r="J205" s="21"/>
      <c r="K205" s="21"/>
      <c r="L205" s="21"/>
      <c r="M205" s="21"/>
      <c r="N205" s="20"/>
      <c r="O205" s="20">
        <f t="shared" si="30"/>
        <v>730</v>
      </c>
      <c r="P205" s="19"/>
      <c r="Q205" s="19"/>
    </row>
    <row r="206" s="2" customFormat="1" ht="26.1" customHeight="1" spans="1:17">
      <c r="A206" s="19">
        <f t="shared" si="36"/>
        <v>201</v>
      </c>
      <c r="B206" s="20" t="s">
        <v>210</v>
      </c>
      <c r="C206" s="20">
        <v>2.07</v>
      </c>
      <c r="D206" s="20">
        <f t="shared" si="29"/>
        <v>828</v>
      </c>
      <c r="E206" s="20"/>
      <c r="F206" s="20"/>
      <c r="G206" s="20">
        <v>1</v>
      </c>
      <c r="H206" s="20">
        <f t="shared" ref="H206:H208" si="38">G206*50</f>
        <v>50</v>
      </c>
      <c r="I206" s="20"/>
      <c r="J206" s="20"/>
      <c r="K206" s="20"/>
      <c r="L206" s="20"/>
      <c r="M206" s="20"/>
      <c r="N206" s="20"/>
      <c r="O206" s="20">
        <f t="shared" si="30"/>
        <v>878</v>
      </c>
      <c r="P206" s="20"/>
      <c r="Q206" s="20"/>
    </row>
    <row r="207" s="2" customFormat="1" ht="26.1" customHeight="1" spans="1:17">
      <c r="A207" s="19">
        <f t="shared" si="36"/>
        <v>202</v>
      </c>
      <c r="B207" s="20" t="s">
        <v>211</v>
      </c>
      <c r="C207" s="20">
        <v>2.5</v>
      </c>
      <c r="D207" s="20">
        <f t="shared" si="29"/>
        <v>1000</v>
      </c>
      <c r="E207" s="20"/>
      <c r="F207" s="20"/>
      <c r="G207" s="20">
        <v>0.5</v>
      </c>
      <c r="H207" s="20">
        <f t="shared" si="38"/>
        <v>25</v>
      </c>
      <c r="I207" s="20"/>
      <c r="J207" s="20"/>
      <c r="K207" s="20"/>
      <c r="L207" s="20"/>
      <c r="M207" s="20"/>
      <c r="N207" s="20"/>
      <c r="O207" s="20">
        <f t="shared" si="30"/>
        <v>1025</v>
      </c>
      <c r="P207" s="20"/>
      <c r="Q207" s="20"/>
    </row>
    <row r="208" s="2" customFormat="1" ht="26.1" customHeight="1" spans="1:17">
      <c r="A208" s="19">
        <f t="shared" si="36"/>
        <v>203</v>
      </c>
      <c r="B208" s="20" t="s">
        <v>212</v>
      </c>
      <c r="C208" s="20">
        <v>4.5</v>
      </c>
      <c r="D208" s="20">
        <f t="shared" si="29"/>
        <v>1800</v>
      </c>
      <c r="E208" s="20"/>
      <c r="F208" s="20"/>
      <c r="G208" s="20">
        <v>0.5</v>
      </c>
      <c r="H208" s="20">
        <f t="shared" si="38"/>
        <v>25</v>
      </c>
      <c r="I208" s="20"/>
      <c r="J208" s="20"/>
      <c r="K208" s="20"/>
      <c r="L208" s="20"/>
      <c r="M208" s="20"/>
      <c r="N208" s="20"/>
      <c r="O208" s="20">
        <f t="shared" si="30"/>
        <v>1825</v>
      </c>
      <c r="P208" s="20"/>
      <c r="Q208" s="20"/>
    </row>
    <row r="209" s="2" customFormat="1" ht="26.1" customHeight="1" spans="1:17">
      <c r="A209" s="19">
        <f t="shared" si="36"/>
        <v>204</v>
      </c>
      <c r="B209" s="20" t="s">
        <v>213</v>
      </c>
      <c r="C209" s="20">
        <v>15.84</v>
      </c>
      <c r="D209" s="20">
        <f t="shared" si="29"/>
        <v>6336</v>
      </c>
      <c r="E209" s="20"/>
      <c r="F209" s="20"/>
      <c r="G209" s="20"/>
      <c r="H209" s="20"/>
      <c r="I209" s="20"/>
      <c r="J209" s="20"/>
      <c r="K209" s="20"/>
      <c r="L209" s="20"/>
      <c r="M209" s="20">
        <v>5.58</v>
      </c>
      <c r="N209" s="20">
        <f>M209*300</f>
        <v>1674</v>
      </c>
      <c r="O209" s="20">
        <f t="shared" si="30"/>
        <v>8010</v>
      </c>
      <c r="P209" s="20"/>
      <c r="Q209" s="20"/>
    </row>
    <row r="210" s="2" customFormat="1" ht="26.1" customHeight="1" spans="1:17">
      <c r="A210" s="19">
        <f t="shared" si="36"/>
        <v>205</v>
      </c>
      <c r="B210" s="20" t="s">
        <v>214</v>
      </c>
      <c r="C210" s="20">
        <v>3.8</v>
      </c>
      <c r="D210" s="20">
        <f t="shared" si="29"/>
        <v>1520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>
        <f t="shared" si="30"/>
        <v>1520</v>
      </c>
      <c r="P210" s="20"/>
      <c r="Q210" s="20"/>
    </row>
    <row r="211" s="2" customFormat="1" ht="26.1" customHeight="1" spans="1:17">
      <c r="A211" s="19">
        <f t="shared" si="36"/>
        <v>206</v>
      </c>
      <c r="B211" s="20" t="s">
        <v>215</v>
      </c>
      <c r="C211" s="20">
        <v>2.5</v>
      </c>
      <c r="D211" s="20">
        <f t="shared" si="29"/>
        <v>1000</v>
      </c>
      <c r="E211" s="20"/>
      <c r="F211" s="20"/>
      <c r="G211" s="20">
        <v>0.5</v>
      </c>
      <c r="H211" s="20">
        <f t="shared" ref="H211:H216" si="39">G211*50</f>
        <v>25</v>
      </c>
      <c r="I211" s="20"/>
      <c r="J211" s="20"/>
      <c r="K211" s="20"/>
      <c r="L211" s="20"/>
      <c r="M211" s="20"/>
      <c r="N211" s="20"/>
      <c r="O211" s="20">
        <f t="shared" si="30"/>
        <v>1025</v>
      </c>
      <c r="P211" s="20"/>
      <c r="Q211" s="20"/>
    </row>
    <row r="212" s="2" customFormat="1" ht="26.1" customHeight="1" spans="1:17">
      <c r="A212" s="19">
        <f t="shared" si="36"/>
        <v>207</v>
      </c>
      <c r="B212" s="20" t="s">
        <v>216</v>
      </c>
      <c r="C212" s="20">
        <v>2.5</v>
      </c>
      <c r="D212" s="20">
        <f t="shared" si="29"/>
        <v>1000</v>
      </c>
      <c r="E212" s="20"/>
      <c r="F212" s="20"/>
      <c r="G212" s="20">
        <v>1</v>
      </c>
      <c r="H212" s="20">
        <f t="shared" si="39"/>
        <v>50</v>
      </c>
      <c r="I212" s="20"/>
      <c r="J212" s="20"/>
      <c r="K212" s="20"/>
      <c r="L212" s="20"/>
      <c r="M212" s="20"/>
      <c r="N212" s="20"/>
      <c r="O212" s="20">
        <f t="shared" si="30"/>
        <v>1050</v>
      </c>
      <c r="P212" s="20"/>
      <c r="Q212" s="20"/>
    </row>
    <row r="213" s="2" customFormat="1" ht="26.1" customHeight="1" spans="1:17">
      <c r="A213" s="19">
        <f t="shared" si="36"/>
        <v>208</v>
      </c>
      <c r="B213" s="20" t="s">
        <v>217</v>
      </c>
      <c r="C213" s="20">
        <v>2.5</v>
      </c>
      <c r="D213" s="20">
        <f t="shared" si="29"/>
        <v>1000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>
        <f t="shared" si="30"/>
        <v>1000</v>
      </c>
      <c r="P213" s="20"/>
      <c r="Q213" s="20"/>
    </row>
    <row r="214" s="2" customFormat="1" ht="26.1" customHeight="1" spans="1:17">
      <c r="A214" s="19">
        <f t="shared" si="36"/>
        <v>209</v>
      </c>
      <c r="B214" s="20" t="s">
        <v>218</v>
      </c>
      <c r="C214" s="20">
        <v>1.3</v>
      </c>
      <c r="D214" s="20">
        <f t="shared" si="29"/>
        <v>520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>
        <f t="shared" si="30"/>
        <v>520</v>
      </c>
      <c r="P214" s="20"/>
      <c r="Q214" s="20"/>
    </row>
    <row r="215" s="2" customFormat="1" ht="26.1" customHeight="1" spans="1:17">
      <c r="A215" s="19">
        <f t="shared" si="36"/>
        <v>210</v>
      </c>
      <c r="B215" s="20" t="s">
        <v>219</v>
      </c>
      <c r="C215" s="20">
        <v>0.5</v>
      </c>
      <c r="D215" s="20">
        <f t="shared" si="29"/>
        <v>200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>
        <f t="shared" si="30"/>
        <v>200</v>
      </c>
      <c r="P215" s="20"/>
      <c r="Q215" s="20"/>
    </row>
    <row r="216" s="2" customFormat="1" ht="26.1" customHeight="1" spans="1:17">
      <c r="A216" s="19">
        <f t="shared" si="36"/>
        <v>211</v>
      </c>
      <c r="B216" s="20" t="s">
        <v>220</v>
      </c>
      <c r="C216" s="20">
        <v>2.1</v>
      </c>
      <c r="D216" s="20">
        <f t="shared" si="29"/>
        <v>840</v>
      </c>
      <c r="E216" s="20"/>
      <c r="F216" s="20"/>
      <c r="G216" s="20">
        <v>2</v>
      </c>
      <c r="H216" s="20">
        <f t="shared" si="39"/>
        <v>100</v>
      </c>
      <c r="I216" s="20"/>
      <c r="J216" s="20"/>
      <c r="K216" s="20"/>
      <c r="L216" s="20"/>
      <c r="M216" s="20"/>
      <c r="N216" s="20"/>
      <c r="O216" s="20">
        <f t="shared" si="30"/>
        <v>940</v>
      </c>
      <c r="P216" s="20"/>
      <c r="Q216" s="20"/>
    </row>
    <row r="217" s="2" customFormat="1" ht="26.1" customHeight="1" spans="1:17">
      <c r="A217" s="19">
        <f t="shared" si="36"/>
        <v>212</v>
      </c>
      <c r="B217" s="20" t="s">
        <v>221</v>
      </c>
      <c r="C217" s="20">
        <v>2.87</v>
      </c>
      <c r="D217" s="20">
        <f t="shared" si="29"/>
        <v>1148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>
        <f t="shared" si="30"/>
        <v>1148</v>
      </c>
      <c r="P217" s="20"/>
      <c r="Q217" s="20"/>
    </row>
    <row r="218" s="2" customFormat="1" ht="26.1" customHeight="1" spans="1:17">
      <c r="A218" s="19">
        <f t="shared" si="36"/>
        <v>213</v>
      </c>
      <c r="B218" s="20" t="s">
        <v>222</v>
      </c>
      <c r="C218" s="20">
        <v>3</v>
      </c>
      <c r="D218" s="20">
        <f t="shared" si="29"/>
        <v>1200</v>
      </c>
      <c r="E218" s="20"/>
      <c r="F218" s="20"/>
      <c r="G218" s="20"/>
      <c r="H218" s="20"/>
      <c r="I218" s="20"/>
      <c r="J218" s="20"/>
      <c r="K218" s="20"/>
      <c r="L218" s="20"/>
      <c r="M218" s="20">
        <v>3</v>
      </c>
      <c r="N218" s="20">
        <f t="shared" ref="N218:N225" si="40">M218*300</f>
        <v>900</v>
      </c>
      <c r="O218" s="20">
        <f t="shared" si="30"/>
        <v>2100</v>
      </c>
      <c r="P218" s="20"/>
      <c r="Q218" s="20"/>
    </row>
    <row r="219" s="2" customFormat="1" ht="26.1" customHeight="1" spans="1:17">
      <c r="A219" s="19">
        <f t="shared" si="36"/>
        <v>214</v>
      </c>
      <c r="B219" s="20" t="s">
        <v>222</v>
      </c>
      <c r="C219" s="20">
        <v>3.41</v>
      </c>
      <c r="D219" s="20">
        <f t="shared" si="29"/>
        <v>1364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>
        <f t="shared" si="30"/>
        <v>1364</v>
      </c>
      <c r="P219" s="20"/>
      <c r="Q219" s="20"/>
    </row>
    <row r="220" s="2" customFormat="1" ht="26.1" customHeight="1" spans="1:17">
      <c r="A220" s="19">
        <f t="shared" si="36"/>
        <v>215</v>
      </c>
      <c r="B220" s="20" t="s">
        <v>223</v>
      </c>
      <c r="C220" s="20">
        <v>3.5</v>
      </c>
      <c r="D220" s="20">
        <f t="shared" si="29"/>
        <v>1400</v>
      </c>
      <c r="E220" s="20"/>
      <c r="F220" s="20"/>
      <c r="G220" s="20">
        <v>0.5</v>
      </c>
      <c r="H220" s="20">
        <f t="shared" ref="H220:H224" si="41">G220*50</f>
        <v>25</v>
      </c>
      <c r="I220" s="20"/>
      <c r="J220" s="20"/>
      <c r="K220" s="20"/>
      <c r="L220" s="20"/>
      <c r="M220" s="20">
        <v>2.5</v>
      </c>
      <c r="N220" s="20">
        <f t="shared" si="40"/>
        <v>750</v>
      </c>
      <c r="O220" s="20">
        <f t="shared" si="30"/>
        <v>2175</v>
      </c>
      <c r="P220" s="20"/>
      <c r="Q220" s="20"/>
    </row>
    <row r="221" s="2" customFormat="1" ht="26.1" customHeight="1" spans="1:17">
      <c r="A221" s="19">
        <f t="shared" si="36"/>
        <v>216</v>
      </c>
      <c r="B221" s="20" t="s">
        <v>224</v>
      </c>
      <c r="C221" s="20">
        <v>1.4</v>
      </c>
      <c r="D221" s="20">
        <f t="shared" si="29"/>
        <v>560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>
        <f t="shared" si="30"/>
        <v>560</v>
      </c>
      <c r="P221" s="20"/>
      <c r="Q221" s="20"/>
    </row>
    <row r="222" s="2" customFormat="1" ht="26.1" customHeight="1" spans="1:17">
      <c r="A222" s="19">
        <f t="shared" si="36"/>
        <v>217</v>
      </c>
      <c r="B222" s="20" t="s">
        <v>225</v>
      </c>
      <c r="C222" s="20">
        <v>0.5</v>
      </c>
      <c r="D222" s="20">
        <f t="shared" ref="D222:D285" si="42">C222*400</f>
        <v>200</v>
      </c>
      <c r="E222" s="20"/>
      <c r="F222" s="20"/>
      <c r="G222" s="20">
        <v>1.2</v>
      </c>
      <c r="H222" s="20">
        <f t="shared" si="41"/>
        <v>60</v>
      </c>
      <c r="I222" s="20"/>
      <c r="J222" s="20"/>
      <c r="K222" s="20"/>
      <c r="L222" s="20"/>
      <c r="M222" s="20"/>
      <c r="N222" s="20"/>
      <c r="O222" s="20">
        <f t="shared" ref="O222:O285" si="43">N222+H222+D222</f>
        <v>260</v>
      </c>
      <c r="P222" s="20"/>
      <c r="Q222" s="20"/>
    </row>
    <row r="223" s="2" customFormat="1" ht="26.1" customHeight="1" spans="1:17">
      <c r="A223" s="19">
        <f t="shared" si="36"/>
        <v>218</v>
      </c>
      <c r="B223" s="20" t="s">
        <v>226</v>
      </c>
      <c r="C223" s="20">
        <v>8.5</v>
      </c>
      <c r="D223" s="20">
        <f t="shared" si="42"/>
        <v>3400</v>
      </c>
      <c r="E223" s="20"/>
      <c r="F223" s="20"/>
      <c r="G223" s="20"/>
      <c r="H223" s="20"/>
      <c r="I223" s="20"/>
      <c r="J223" s="20"/>
      <c r="K223" s="20"/>
      <c r="L223" s="20"/>
      <c r="M223" s="20">
        <v>2.8</v>
      </c>
      <c r="N223" s="20">
        <f t="shared" si="40"/>
        <v>840</v>
      </c>
      <c r="O223" s="20">
        <f t="shared" si="43"/>
        <v>4240</v>
      </c>
      <c r="P223" s="20"/>
      <c r="Q223" s="20"/>
    </row>
    <row r="224" s="2" customFormat="1" ht="26.1" customHeight="1" spans="1:17">
      <c r="A224" s="19">
        <f t="shared" si="36"/>
        <v>219</v>
      </c>
      <c r="B224" s="20" t="s">
        <v>227</v>
      </c>
      <c r="C224" s="20">
        <v>5.7</v>
      </c>
      <c r="D224" s="20">
        <f t="shared" si="42"/>
        <v>2280</v>
      </c>
      <c r="E224" s="20"/>
      <c r="F224" s="20"/>
      <c r="G224" s="20">
        <v>0.5</v>
      </c>
      <c r="H224" s="20">
        <f t="shared" si="41"/>
        <v>25</v>
      </c>
      <c r="I224" s="20"/>
      <c r="J224" s="20"/>
      <c r="K224" s="20"/>
      <c r="L224" s="20"/>
      <c r="M224" s="20">
        <v>5</v>
      </c>
      <c r="N224" s="20">
        <f t="shared" si="40"/>
        <v>1500</v>
      </c>
      <c r="O224" s="20">
        <f t="shared" si="43"/>
        <v>3805</v>
      </c>
      <c r="P224" s="20"/>
      <c r="Q224" s="20"/>
    </row>
    <row r="225" s="2" customFormat="1" ht="26.1" customHeight="1" spans="1:17">
      <c r="A225" s="19">
        <f t="shared" si="36"/>
        <v>220</v>
      </c>
      <c r="B225" s="20" t="s">
        <v>228</v>
      </c>
      <c r="C225" s="20">
        <v>5.1</v>
      </c>
      <c r="D225" s="20">
        <f t="shared" si="42"/>
        <v>2040</v>
      </c>
      <c r="E225" s="20"/>
      <c r="F225" s="20"/>
      <c r="G225" s="20"/>
      <c r="H225" s="20"/>
      <c r="I225" s="20"/>
      <c r="J225" s="20"/>
      <c r="K225" s="20"/>
      <c r="L225" s="20"/>
      <c r="M225" s="20">
        <v>2.3</v>
      </c>
      <c r="N225" s="20">
        <f t="shared" si="40"/>
        <v>690</v>
      </c>
      <c r="O225" s="20">
        <f t="shared" si="43"/>
        <v>2730</v>
      </c>
      <c r="P225" s="20"/>
      <c r="Q225" s="20"/>
    </row>
    <row r="226" s="2" customFormat="1" ht="26.1" customHeight="1" spans="1:17">
      <c r="A226" s="19">
        <f t="shared" si="36"/>
        <v>221</v>
      </c>
      <c r="B226" s="20" t="s">
        <v>229</v>
      </c>
      <c r="C226" s="20">
        <v>3</v>
      </c>
      <c r="D226" s="20">
        <f t="shared" si="42"/>
        <v>1200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>
        <f t="shared" si="43"/>
        <v>1200</v>
      </c>
      <c r="P226" s="20"/>
      <c r="Q226" s="20"/>
    </row>
    <row r="227" s="2" customFormat="1" ht="26.1" customHeight="1" spans="1:17">
      <c r="A227" s="19">
        <f t="shared" si="36"/>
        <v>222</v>
      </c>
      <c r="B227" s="20" t="s">
        <v>230</v>
      </c>
      <c r="C227" s="20">
        <v>0.6</v>
      </c>
      <c r="D227" s="20">
        <f t="shared" si="42"/>
        <v>240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>
        <f t="shared" si="43"/>
        <v>240</v>
      </c>
      <c r="P227" s="20"/>
      <c r="Q227" s="20"/>
    </row>
    <row r="228" s="2" customFormat="1" ht="26.1" customHeight="1" spans="1:17">
      <c r="A228" s="19">
        <f t="shared" si="36"/>
        <v>223</v>
      </c>
      <c r="B228" s="20" t="s">
        <v>231</v>
      </c>
      <c r="C228" s="20">
        <v>2.66</v>
      </c>
      <c r="D228" s="20">
        <f t="shared" si="42"/>
        <v>1064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>
        <f t="shared" si="43"/>
        <v>1064</v>
      </c>
      <c r="P228" s="20"/>
      <c r="Q228" s="20"/>
    </row>
    <row r="229" s="2" customFormat="1" ht="26.1" customHeight="1" spans="1:17">
      <c r="A229" s="19">
        <f t="shared" si="36"/>
        <v>224</v>
      </c>
      <c r="B229" s="20" t="s">
        <v>232</v>
      </c>
      <c r="C229" s="20">
        <v>2.7</v>
      </c>
      <c r="D229" s="20">
        <f t="shared" si="42"/>
        <v>1080</v>
      </c>
      <c r="E229" s="20"/>
      <c r="F229" s="20"/>
      <c r="G229" s="20">
        <v>0.5</v>
      </c>
      <c r="H229" s="20">
        <f t="shared" ref="H229:H231" si="44">G229*50</f>
        <v>25</v>
      </c>
      <c r="I229" s="20"/>
      <c r="J229" s="20"/>
      <c r="K229" s="20"/>
      <c r="L229" s="20"/>
      <c r="M229" s="20"/>
      <c r="N229" s="20"/>
      <c r="O229" s="20">
        <f t="shared" si="43"/>
        <v>1105</v>
      </c>
      <c r="P229" s="20"/>
      <c r="Q229" s="20"/>
    </row>
    <row r="230" s="2" customFormat="1" ht="26.1" customHeight="1" spans="1:17">
      <c r="A230" s="19">
        <f t="shared" si="36"/>
        <v>225</v>
      </c>
      <c r="B230" s="20" t="s">
        <v>232</v>
      </c>
      <c r="C230" s="20">
        <v>1.52</v>
      </c>
      <c r="D230" s="20">
        <f t="shared" si="42"/>
        <v>608</v>
      </c>
      <c r="E230" s="20"/>
      <c r="F230" s="20"/>
      <c r="G230" s="20">
        <v>0.5</v>
      </c>
      <c r="H230" s="20">
        <f t="shared" si="44"/>
        <v>25</v>
      </c>
      <c r="I230" s="20"/>
      <c r="J230" s="20"/>
      <c r="K230" s="20"/>
      <c r="L230" s="20"/>
      <c r="M230" s="20"/>
      <c r="N230" s="20"/>
      <c r="O230" s="20">
        <f t="shared" si="43"/>
        <v>633</v>
      </c>
      <c r="P230" s="20"/>
      <c r="Q230" s="20"/>
    </row>
    <row r="231" s="2" customFormat="1" ht="26.1" customHeight="1" spans="1:17">
      <c r="A231" s="19">
        <f t="shared" si="36"/>
        <v>226</v>
      </c>
      <c r="B231" s="20" t="s">
        <v>233</v>
      </c>
      <c r="C231" s="20">
        <v>3.3</v>
      </c>
      <c r="D231" s="20">
        <f t="shared" si="42"/>
        <v>1320</v>
      </c>
      <c r="E231" s="20"/>
      <c r="F231" s="20"/>
      <c r="G231" s="20">
        <v>1</v>
      </c>
      <c r="H231" s="20">
        <f t="shared" si="44"/>
        <v>50</v>
      </c>
      <c r="I231" s="20"/>
      <c r="J231" s="20"/>
      <c r="K231" s="20"/>
      <c r="L231" s="20"/>
      <c r="M231" s="20"/>
      <c r="N231" s="20"/>
      <c r="O231" s="20">
        <f t="shared" si="43"/>
        <v>1370</v>
      </c>
      <c r="P231" s="20"/>
      <c r="Q231" s="20"/>
    </row>
    <row r="232" s="2" customFormat="1" ht="26.1" customHeight="1" spans="1:17">
      <c r="A232" s="19">
        <f t="shared" si="36"/>
        <v>227</v>
      </c>
      <c r="B232" s="20" t="s">
        <v>234</v>
      </c>
      <c r="C232" s="20">
        <v>2</v>
      </c>
      <c r="D232" s="20">
        <f t="shared" si="42"/>
        <v>800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>
        <f t="shared" si="43"/>
        <v>800</v>
      </c>
      <c r="P232" s="20"/>
      <c r="Q232" s="20"/>
    </row>
    <row r="233" s="2" customFormat="1" ht="26.1" customHeight="1" spans="1:17">
      <c r="A233" s="19">
        <f t="shared" si="36"/>
        <v>228</v>
      </c>
      <c r="B233" s="20" t="s">
        <v>235</v>
      </c>
      <c r="C233" s="21">
        <v>1</v>
      </c>
      <c r="D233" s="20">
        <f t="shared" si="42"/>
        <v>400</v>
      </c>
      <c r="E233" s="21"/>
      <c r="F233" s="20"/>
      <c r="G233" s="21"/>
      <c r="H233" s="20"/>
      <c r="I233" s="21"/>
      <c r="J233" s="21"/>
      <c r="K233" s="21"/>
      <c r="L233" s="21"/>
      <c r="M233" s="21"/>
      <c r="N233" s="20"/>
      <c r="O233" s="20">
        <f t="shared" si="43"/>
        <v>400</v>
      </c>
      <c r="P233" s="19"/>
      <c r="Q233" s="19"/>
    </row>
    <row r="234" s="2" customFormat="1" ht="26.1" customHeight="1" spans="1:17">
      <c r="A234" s="19">
        <f t="shared" si="36"/>
        <v>229</v>
      </c>
      <c r="B234" s="20" t="s">
        <v>236</v>
      </c>
      <c r="C234" s="20">
        <v>2.5</v>
      </c>
      <c r="D234" s="20">
        <f t="shared" si="42"/>
        <v>1000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>
        <f t="shared" si="43"/>
        <v>1000</v>
      </c>
      <c r="P234" s="20"/>
      <c r="Q234" s="20"/>
    </row>
    <row r="235" s="2" customFormat="1" ht="26.1" customHeight="1" spans="1:17">
      <c r="A235" s="19">
        <f t="shared" si="36"/>
        <v>230</v>
      </c>
      <c r="B235" s="20" t="s">
        <v>237</v>
      </c>
      <c r="C235" s="20">
        <v>3.3</v>
      </c>
      <c r="D235" s="20">
        <f t="shared" si="42"/>
        <v>1320</v>
      </c>
      <c r="E235" s="20"/>
      <c r="F235" s="20"/>
      <c r="G235" s="20">
        <v>0.5</v>
      </c>
      <c r="H235" s="20">
        <f t="shared" ref="H235:H241" si="45">G235*50</f>
        <v>25</v>
      </c>
      <c r="I235" s="20"/>
      <c r="J235" s="20"/>
      <c r="K235" s="20"/>
      <c r="L235" s="20"/>
      <c r="M235" s="20">
        <v>2.3</v>
      </c>
      <c r="N235" s="20">
        <f t="shared" ref="N235:N238" si="46">M235*300</f>
        <v>690</v>
      </c>
      <c r="O235" s="20">
        <f t="shared" si="43"/>
        <v>2035</v>
      </c>
      <c r="P235" s="20"/>
      <c r="Q235" s="20"/>
    </row>
    <row r="236" s="2" customFormat="1" ht="26.1" customHeight="1" spans="1:17">
      <c r="A236" s="19">
        <f t="shared" si="36"/>
        <v>231</v>
      </c>
      <c r="B236" s="20" t="s">
        <v>238</v>
      </c>
      <c r="C236" s="20">
        <v>14.9</v>
      </c>
      <c r="D236" s="20">
        <f t="shared" si="42"/>
        <v>5960</v>
      </c>
      <c r="E236" s="20"/>
      <c r="F236" s="20"/>
      <c r="G236" s="20">
        <v>6</v>
      </c>
      <c r="H236" s="20">
        <f t="shared" si="45"/>
        <v>300</v>
      </c>
      <c r="I236" s="20"/>
      <c r="J236" s="20"/>
      <c r="K236" s="20"/>
      <c r="L236" s="20"/>
      <c r="M236" s="20">
        <v>5</v>
      </c>
      <c r="N236" s="20">
        <f t="shared" si="46"/>
        <v>1500</v>
      </c>
      <c r="O236" s="20">
        <f t="shared" si="43"/>
        <v>7760</v>
      </c>
      <c r="P236" s="20"/>
      <c r="Q236" s="20"/>
    </row>
    <row r="237" s="2" customFormat="1" ht="26.1" customHeight="1" spans="1:17">
      <c r="A237" s="19">
        <f t="shared" si="36"/>
        <v>232</v>
      </c>
      <c r="B237" s="20" t="s">
        <v>239</v>
      </c>
      <c r="C237" s="20">
        <v>3.52</v>
      </c>
      <c r="D237" s="20">
        <f t="shared" si="42"/>
        <v>1408</v>
      </c>
      <c r="E237" s="20"/>
      <c r="F237" s="20"/>
      <c r="G237" s="20"/>
      <c r="H237" s="20"/>
      <c r="I237" s="20"/>
      <c r="J237" s="20"/>
      <c r="K237" s="20"/>
      <c r="L237" s="20"/>
      <c r="M237" s="20">
        <v>3</v>
      </c>
      <c r="N237" s="20">
        <f t="shared" si="46"/>
        <v>900</v>
      </c>
      <c r="O237" s="20">
        <f t="shared" si="43"/>
        <v>2308</v>
      </c>
      <c r="P237" s="20"/>
      <c r="Q237" s="20"/>
    </row>
    <row r="238" s="2" customFormat="1" ht="26.1" customHeight="1" spans="1:17">
      <c r="A238" s="19">
        <f t="shared" si="36"/>
        <v>233</v>
      </c>
      <c r="B238" s="20" t="s">
        <v>240</v>
      </c>
      <c r="C238" s="20">
        <v>6</v>
      </c>
      <c r="D238" s="20">
        <f t="shared" si="42"/>
        <v>2400</v>
      </c>
      <c r="E238" s="20"/>
      <c r="F238" s="20"/>
      <c r="G238" s="20"/>
      <c r="H238" s="20"/>
      <c r="I238" s="20"/>
      <c r="J238" s="20"/>
      <c r="K238" s="20"/>
      <c r="L238" s="20"/>
      <c r="M238" s="20">
        <v>3</v>
      </c>
      <c r="N238" s="20">
        <f t="shared" si="46"/>
        <v>900</v>
      </c>
      <c r="O238" s="20">
        <f t="shared" si="43"/>
        <v>3300</v>
      </c>
      <c r="P238" s="20"/>
      <c r="Q238" s="20"/>
    </row>
    <row r="239" s="2" customFormat="1" ht="26.1" customHeight="1" spans="1:17">
      <c r="A239" s="19">
        <f t="shared" si="36"/>
        <v>234</v>
      </c>
      <c r="B239" s="20" t="s">
        <v>241</v>
      </c>
      <c r="C239" s="20">
        <v>0.9</v>
      </c>
      <c r="D239" s="20">
        <f t="shared" si="42"/>
        <v>360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>
        <f t="shared" si="43"/>
        <v>360</v>
      </c>
      <c r="P239" s="20"/>
      <c r="Q239" s="20"/>
    </row>
    <row r="240" s="2" customFormat="1" ht="26.1" customHeight="1" spans="1:17">
      <c r="A240" s="19">
        <f t="shared" si="36"/>
        <v>235</v>
      </c>
      <c r="B240" s="20" t="s">
        <v>242</v>
      </c>
      <c r="C240" s="20">
        <v>0.5</v>
      </c>
      <c r="D240" s="20">
        <f t="shared" si="42"/>
        <v>200</v>
      </c>
      <c r="E240" s="20"/>
      <c r="F240" s="20"/>
      <c r="G240" s="20">
        <v>0.5</v>
      </c>
      <c r="H240" s="20">
        <f t="shared" si="45"/>
        <v>25</v>
      </c>
      <c r="I240" s="20"/>
      <c r="J240" s="20"/>
      <c r="K240" s="20"/>
      <c r="L240" s="20"/>
      <c r="M240" s="20"/>
      <c r="N240" s="20"/>
      <c r="O240" s="20">
        <f t="shared" si="43"/>
        <v>225</v>
      </c>
      <c r="P240" s="20"/>
      <c r="Q240" s="20"/>
    </row>
    <row r="241" s="2" customFormat="1" ht="26.1" customHeight="1" spans="1:17">
      <c r="A241" s="19">
        <f t="shared" si="36"/>
        <v>236</v>
      </c>
      <c r="B241" s="20" t="s">
        <v>243</v>
      </c>
      <c r="C241" s="20">
        <v>1.3</v>
      </c>
      <c r="D241" s="20">
        <f t="shared" si="42"/>
        <v>520</v>
      </c>
      <c r="E241" s="20"/>
      <c r="F241" s="20"/>
      <c r="G241" s="20">
        <v>1</v>
      </c>
      <c r="H241" s="20">
        <f t="shared" si="45"/>
        <v>50</v>
      </c>
      <c r="I241" s="20"/>
      <c r="J241" s="20"/>
      <c r="K241" s="20"/>
      <c r="L241" s="20"/>
      <c r="M241" s="20"/>
      <c r="N241" s="20"/>
      <c r="O241" s="20">
        <f t="shared" si="43"/>
        <v>570</v>
      </c>
      <c r="P241" s="20"/>
      <c r="Q241" s="20"/>
    </row>
    <row r="242" s="2" customFormat="1" ht="26.1" customHeight="1" spans="1:17">
      <c r="A242" s="19">
        <f t="shared" si="36"/>
        <v>237</v>
      </c>
      <c r="B242" s="20" t="s">
        <v>244</v>
      </c>
      <c r="C242" s="21">
        <v>4.7</v>
      </c>
      <c r="D242" s="20">
        <f t="shared" si="42"/>
        <v>1880</v>
      </c>
      <c r="E242" s="21"/>
      <c r="F242" s="20"/>
      <c r="G242" s="21"/>
      <c r="H242" s="20"/>
      <c r="I242" s="21"/>
      <c r="J242" s="21"/>
      <c r="K242" s="21"/>
      <c r="L242" s="21"/>
      <c r="M242" s="21"/>
      <c r="N242" s="20"/>
      <c r="O242" s="20">
        <f t="shared" si="43"/>
        <v>1880</v>
      </c>
      <c r="P242" s="19"/>
      <c r="Q242" s="19"/>
    </row>
    <row r="243" s="2" customFormat="1" ht="26.1" customHeight="1" spans="1:17">
      <c r="A243" s="19">
        <f t="shared" si="36"/>
        <v>238</v>
      </c>
      <c r="B243" s="20" t="s">
        <v>245</v>
      </c>
      <c r="C243" s="20">
        <v>2</v>
      </c>
      <c r="D243" s="20">
        <f t="shared" si="42"/>
        <v>800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>
        <f t="shared" si="43"/>
        <v>800</v>
      </c>
      <c r="P243" s="20"/>
      <c r="Q243" s="20"/>
    </row>
    <row r="244" s="2" customFormat="1" ht="26.1" customHeight="1" spans="1:17">
      <c r="A244" s="19">
        <f t="shared" si="36"/>
        <v>239</v>
      </c>
      <c r="B244" s="20" t="s">
        <v>246</v>
      </c>
      <c r="C244" s="20">
        <v>2</v>
      </c>
      <c r="D244" s="20">
        <f t="shared" si="42"/>
        <v>800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>
        <f t="shared" si="43"/>
        <v>800</v>
      </c>
      <c r="P244" s="20"/>
      <c r="Q244" s="20"/>
    </row>
    <row r="245" s="2" customFormat="1" ht="26.1" customHeight="1" spans="1:17">
      <c r="A245" s="19">
        <f t="shared" si="36"/>
        <v>240</v>
      </c>
      <c r="B245" s="20" t="s">
        <v>247</v>
      </c>
      <c r="C245" s="20">
        <v>1.5</v>
      </c>
      <c r="D245" s="20">
        <f t="shared" si="42"/>
        <v>600</v>
      </c>
      <c r="E245" s="20"/>
      <c r="F245" s="20"/>
      <c r="G245" s="20">
        <v>0.4</v>
      </c>
      <c r="H245" s="20">
        <f t="shared" ref="H245:H257" si="47">G245*50</f>
        <v>20</v>
      </c>
      <c r="I245" s="20"/>
      <c r="J245" s="20"/>
      <c r="K245" s="20"/>
      <c r="L245" s="20"/>
      <c r="M245" s="20"/>
      <c r="N245" s="20"/>
      <c r="O245" s="20">
        <f t="shared" si="43"/>
        <v>620</v>
      </c>
      <c r="P245" s="20"/>
      <c r="Q245" s="20"/>
    </row>
    <row r="246" s="2" customFormat="1" ht="26.1" customHeight="1" spans="1:17">
      <c r="A246" s="19">
        <f t="shared" si="36"/>
        <v>241</v>
      </c>
      <c r="B246" s="20" t="s">
        <v>248</v>
      </c>
      <c r="C246" s="20">
        <v>1.9</v>
      </c>
      <c r="D246" s="20">
        <f t="shared" si="42"/>
        <v>760</v>
      </c>
      <c r="E246" s="20"/>
      <c r="F246" s="20"/>
      <c r="G246" s="20">
        <v>1</v>
      </c>
      <c r="H246" s="20">
        <f t="shared" si="47"/>
        <v>50</v>
      </c>
      <c r="I246" s="20"/>
      <c r="J246" s="20"/>
      <c r="K246" s="20"/>
      <c r="L246" s="20"/>
      <c r="M246" s="20"/>
      <c r="N246" s="20"/>
      <c r="O246" s="20">
        <f t="shared" si="43"/>
        <v>810</v>
      </c>
      <c r="P246" s="20"/>
      <c r="Q246" s="20"/>
    </row>
    <row r="247" s="2" customFormat="1" ht="26.1" customHeight="1" spans="1:17">
      <c r="A247" s="19">
        <f t="shared" si="36"/>
        <v>242</v>
      </c>
      <c r="B247" s="20" t="s">
        <v>249</v>
      </c>
      <c r="C247" s="20">
        <v>16</v>
      </c>
      <c r="D247" s="20">
        <f t="shared" si="42"/>
        <v>6400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>
        <f t="shared" si="43"/>
        <v>6400</v>
      </c>
      <c r="P247" s="20"/>
      <c r="Q247" s="20"/>
    </row>
    <row r="248" s="2" customFormat="1" ht="26.1" customHeight="1" spans="1:17">
      <c r="A248" s="19">
        <f t="shared" si="36"/>
        <v>243</v>
      </c>
      <c r="B248" s="20" t="s">
        <v>250</v>
      </c>
      <c r="C248" s="21">
        <v>1</v>
      </c>
      <c r="D248" s="20">
        <f t="shared" si="42"/>
        <v>400</v>
      </c>
      <c r="E248" s="21"/>
      <c r="F248" s="20"/>
      <c r="G248" s="21"/>
      <c r="H248" s="20"/>
      <c r="I248" s="21"/>
      <c r="J248" s="21"/>
      <c r="K248" s="21"/>
      <c r="L248" s="21"/>
      <c r="M248" s="21"/>
      <c r="N248" s="20"/>
      <c r="O248" s="20">
        <f t="shared" si="43"/>
        <v>400</v>
      </c>
      <c r="P248" s="19"/>
      <c r="Q248" s="19"/>
    </row>
    <row r="249" s="2" customFormat="1" ht="26.1" customHeight="1" spans="1:17">
      <c r="A249" s="19">
        <f t="shared" si="36"/>
        <v>244</v>
      </c>
      <c r="B249" s="20" t="s">
        <v>251</v>
      </c>
      <c r="C249" s="20">
        <v>1</v>
      </c>
      <c r="D249" s="20">
        <f t="shared" si="42"/>
        <v>400</v>
      </c>
      <c r="E249" s="20"/>
      <c r="F249" s="20"/>
      <c r="G249" s="20">
        <v>0.5</v>
      </c>
      <c r="H249" s="20">
        <f t="shared" si="47"/>
        <v>25</v>
      </c>
      <c r="I249" s="20"/>
      <c r="J249" s="20"/>
      <c r="K249" s="20"/>
      <c r="L249" s="20"/>
      <c r="M249" s="20"/>
      <c r="N249" s="20"/>
      <c r="O249" s="20">
        <f t="shared" si="43"/>
        <v>425</v>
      </c>
      <c r="P249" s="20"/>
      <c r="Q249" s="20"/>
    </row>
    <row r="250" s="2" customFormat="1" ht="26.1" customHeight="1" spans="1:17">
      <c r="A250" s="19">
        <f t="shared" si="36"/>
        <v>245</v>
      </c>
      <c r="B250" s="20" t="s">
        <v>252</v>
      </c>
      <c r="C250" s="20">
        <v>1.3</v>
      </c>
      <c r="D250" s="20">
        <f t="shared" si="42"/>
        <v>520</v>
      </c>
      <c r="E250" s="20"/>
      <c r="F250" s="20"/>
      <c r="G250" s="20">
        <v>1</v>
      </c>
      <c r="H250" s="20">
        <f t="shared" si="47"/>
        <v>50</v>
      </c>
      <c r="I250" s="20"/>
      <c r="J250" s="20"/>
      <c r="K250" s="20"/>
      <c r="L250" s="20"/>
      <c r="M250" s="20"/>
      <c r="N250" s="20"/>
      <c r="O250" s="20">
        <f t="shared" si="43"/>
        <v>570</v>
      </c>
      <c r="P250" s="20"/>
      <c r="Q250" s="20"/>
    </row>
    <row r="251" s="2" customFormat="1" ht="26.1" customHeight="1" spans="1:17">
      <c r="A251" s="19">
        <f t="shared" si="36"/>
        <v>246</v>
      </c>
      <c r="B251" s="20" t="s">
        <v>253</v>
      </c>
      <c r="C251" s="20">
        <v>7.64</v>
      </c>
      <c r="D251" s="20">
        <f t="shared" si="42"/>
        <v>3056</v>
      </c>
      <c r="E251" s="20"/>
      <c r="F251" s="20"/>
      <c r="G251" s="20">
        <v>0.5</v>
      </c>
      <c r="H251" s="20">
        <f t="shared" si="47"/>
        <v>25</v>
      </c>
      <c r="I251" s="20"/>
      <c r="J251" s="20"/>
      <c r="K251" s="20"/>
      <c r="L251" s="20"/>
      <c r="M251" s="20">
        <v>3.8</v>
      </c>
      <c r="N251" s="20">
        <f t="shared" ref="N251:N253" si="48">M251*300</f>
        <v>1140</v>
      </c>
      <c r="O251" s="20">
        <f t="shared" si="43"/>
        <v>4221</v>
      </c>
      <c r="P251" s="20"/>
      <c r="Q251" s="20"/>
    </row>
    <row r="252" s="2" customFormat="1" ht="26.1" customHeight="1" spans="1:17">
      <c r="A252" s="19">
        <f t="shared" si="36"/>
        <v>247</v>
      </c>
      <c r="B252" s="20" t="s">
        <v>254</v>
      </c>
      <c r="C252" s="20">
        <v>2.74</v>
      </c>
      <c r="D252" s="20">
        <f t="shared" si="42"/>
        <v>1096</v>
      </c>
      <c r="E252" s="20"/>
      <c r="F252" s="20"/>
      <c r="G252" s="20">
        <v>0.4</v>
      </c>
      <c r="H252" s="20">
        <f t="shared" si="47"/>
        <v>20</v>
      </c>
      <c r="I252" s="20"/>
      <c r="J252" s="20"/>
      <c r="K252" s="20"/>
      <c r="L252" s="20"/>
      <c r="M252" s="20">
        <v>2.74</v>
      </c>
      <c r="N252" s="20">
        <f t="shared" si="48"/>
        <v>822</v>
      </c>
      <c r="O252" s="20">
        <f t="shared" si="43"/>
        <v>1938</v>
      </c>
      <c r="P252" s="20"/>
      <c r="Q252" s="20"/>
    </row>
    <row r="253" s="2" customFormat="1" ht="26.1" customHeight="1" spans="1:17">
      <c r="A253" s="19">
        <f t="shared" si="36"/>
        <v>248</v>
      </c>
      <c r="B253" s="20" t="s">
        <v>255</v>
      </c>
      <c r="C253" s="20">
        <v>13.3</v>
      </c>
      <c r="D253" s="20">
        <f t="shared" si="42"/>
        <v>5320</v>
      </c>
      <c r="E253" s="20"/>
      <c r="F253" s="20"/>
      <c r="G253" s="20">
        <v>5.5</v>
      </c>
      <c r="H253" s="20">
        <f t="shared" si="47"/>
        <v>275</v>
      </c>
      <c r="I253" s="20"/>
      <c r="J253" s="20"/>
      <c r="K253" s="20"/>
      <c r="L253" s="20"/>
      <c r="M253" s="20">
        <v>5.3</v>
      </c>
      <c r="N253" s="20">
        <f t="shared" si="48"/>
        <v>1590</v>
      </c>
      <c r="O253" s="20">
        <f t="shared" si="43"/>
        <v>7185</v>
      </c>
      <c r="P253" s="20"/>
      <c r="Q253" s="20"/>
    </row>
    <row r="254" s="2" customFormat="1" ht="26.1" customHeight="1" spans="1:17">
      <c r="A254" s="19">
        <f t="shared" si="36"/>
        <v>249</v>
      </c>
      <c r="B254" s="20" t="s">
        <v>256</v>
      </c>
      <c r="C254" s="20">
        <v>4</v>
      </c>
      <c r="D254" s="20">
        <f t="shared" si="42"/>
        <v>1600</v>
      </c>
      <c r="E254" s="20"/>
      <c r="F254" s="20"/>
      <c r="G254" s="20">
        <v>0.6</v>
      </c>
      <c r="H254" s="20">
        <f t="shared" si="47"/>
        <v>30</v>
      </c>
      <c r="I254" s="20"/>
      <c r="J254" s="20"/>
      <c r="K254" s="20"/>
      <c r="L254" s="20"/>
      <c r="M254" s="20"/>
      <c r="N254" s="20"/>
      <c r="O254" s="20">
        <f t="shared" si="43"/>
        <v>1630</v>
      </c>
      <c r="P254" s="20"/>
      <c r="Q254" s="20"/>
    </row>
    <row r="255" s="2" customFormat="1" ht="26.1" customHeight="1" spans="1:17">
      <c r="A255" s="19">
        <f t="shared" si="36"/>
        <v>250</v>
      </c>
      <c r="B255" s="20" t="s">
        <v>257</v>
      </c>
      <c r="C255" s="20">
        <v>0.5</v>
      </c>
      <c r="D255" s="20">
        <f t="shared" si="42"/>
        <v>200</v>
      </c>
      <c r="E255" s="20"/>
      <c r="F255" s="20"/>
      <c r="G255" s="20">
        <v>2</v>
      </c>
      <c r="H255" s="20">
        <f t="shared" si="47"/>
        <v>100</v>
      </c>
      <c r="I255" s="20"/>
      <c r="J255" s="20"/>
      <c r="K255" s="20"/>
      <c r="L255" s="20"/>
      <c r="M255" s="20"/>
      <c r="N255" s="20"/>
      <c r="O255" s="20">
        <f t="shared" si="43"/>
        <v>300</v>
      </c>
      <c r="P255" s="20"/>
      <c r="Q255" s="20"/>
    </row>
    <row r="256" s="2" customFormat="1" ht="26.1" customHeight="1" spans="1:17">
      <c r="A256" s="19">
        <f t="shared" si="36"/>
        <v>251</v>
      </c>
      <c r="B256" s="20" t="s">
        <v>258</v>
      </c>
      <c r="C256" s="20">
        <v>3.78</v>
      </c>
      <c r="D256" s="20">
        <f t="shared" si="42"/>
        <v>1512</v>
      </c>
      <c r="E256" s="20"/>
      <c r="F256" s="20"/>
      <c r="G256" s="20">
        <v>0.5</v>
      </c>
      <c r="H256" s="20">
        <f t="shared" si="47"/>
        <v>25</v>
      </c>
      <c r="I256" s="20"/>
      <c r="J256" s="20"/>
      <c r="K256" s="20"/>
      <c r="L256" s="20"/>
      <c r="M256" s="20"/>
      <c r="N256" s="20"/>
      <c r="O256" s="20">
        <f t="shared" si="43"/>
        <v>1537</v>
      </c>
      <c r="P256" s="20"/>
      <c r="Q256" s="20"/>
    </row>
    <row r="257" s="2" customFormat="1" ht="26.1" customHeight="1" spans="1:17">
      <c r="A257" s="19">
        <f t="shared" si="36"/>
        <v>252</v>
      </c>
      <c r="B257" s="20" t="s">
        <v>259</v>
      </c>
      <c r="C257" s="20">
        <v>2.16</v>
      </c>
      <c r="D257" s="20">
        <f t="shared" si="42"/>
        <v>864</v>
      </c>
      <c r="E257" s="20"/>
      <c r="F257" s="20"/>
      <c r="G257" s="20">
        <v>1</v>
      </c>
      <c r="H257" s="20">
        <f t="shared" si="47"/>
        <v>50</v>
      </c>
      <c r="I257" s="20"/>
      <c r="J257" s="20"/>
      <c r="K257" s="20"/>
      <c r="L257" s="20"/>
      <c r="M257" s="20"/>
      <c r="N257" s="20"/>
      <c r="O257" s="20">
        <f t="shared" si="43"/>
        <v>914</v>
      </c>
      <c r="P257" s="20"/>
      <c r="Q257" s="20"/>
    </row>
    <row r="258" s="2" customFormat="1" ht="26.1" customHeight="1" spans="1:17">
      <c r="A258" s="19">
        <f t="shared" si="36"/>
        <v>253</v>
      </c>
      <c r="B258" s="20" t="s">
        <v>260</v>
      </c>
      <c r="C258" s="20">
        <v>0.6</v>
      </c>
      <c r="D258" s="20">
        <f t="shared" si="42"/>
        <v>240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>
        <f t="shared" si="43"/>
        <v>240</v>
      </c>
      <c r="P258" s="20"/>
      <c r="Q258" s="20"/>
    </row>
    <row r="259" s="2" customFormat="1" ht="26.1" customHeight="1" spans="1:17">
      <c r="A259" s="19">
        <f t="shared" si="36"/>
        <v>254</v>
      </c>
      <c r="B259" s="20" t="s">
        <v>261</v>
      </c>
      <c r="C259" s="20">
        <v>2.56</v>
      </c>
      <c r="D259" s="20">
        <f t="shared" si="42"/>
        <v>1024</v>
      </c>
      <c r="E259" s="20"/>
      <c r="F259" s="20"/>
      <c r="G259" s="20">
        <v>0.3</v>
      </c>
      <c r="H259" s="20">
        <f t="shared" ref="H259:H262" si="49">G259*50</f>
        <v>15</v>
      </c>
      <c r="I259" s="20"/>
      <c r="J259" s="20"/>
      <c r="K259" s="20"/>
      <c r="L259" s="20"/>
      <c r="M259" s="20"/>
      <c r="N259" s="20"/>
      <c r="O259" s="20">
        <f t="shared" si="43"/>
        <v>1039</v>
      </c>
      <c r="P259" s="20"/>
      <c r="Q259" s="20"/>
    </row>
    <row r="260" s="2" customFormat="1" ht="26.1" customHeight="1" spans="1:17">
      <c r="A260" s="19">
        <f t="shared" si="36"/>
        <v>255</v>
      </c>
      <c r="B260" s="20" t="s">
        <v>262</v>
      </c>
      <c r="C260" s="20">
        <v>3.23</v>
      </c>
      <c r="D260" s="20">
        <f t="shared" si="42"/>
        <v>1292</v>
      </c>
      <c r="E260" s="20"/>
      <c r="F260" s="20"/>
      <c r="G260" s="20">
        <v>1</v>
      </c>
      <c r="H260" s="20">
        <f t="shared" si="49"/>
        <v>50</v>
      </c>
      <c r="I260" s="20"/>
      <c r="J260" s="20"/>
      <c r="K260" s="20"/>
      <c r="L260" s="20"/>
      <c r="M260" s="20"/>
      <c r="N260" s="20"/>
      <c r="O260" s="20">
        <f t="shared" si="43"/>
        <v>1342</v>
      </c>
      <c r="P260" s="20"/>
      <c r="Q260" s="20"/>
    </row>
    <row r="261" s="2" customFormat="1" ht="26.1" customHeight="1" spans="1:17">
      <c r="A261" s="19">
        <f t="shared" si="36"/>
        <v>256</v>
      </c>
      <c r="B261" s="20" t="s">
        <v>263</v>
      </c>
      <c r="C261" s="20">
        <v>1.74</v>
      </c>
      <c r="D261" s="20">
        <f t="shared" si="42"/>
        <v>696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>
        <f t="shared" si="43"/>
        <v>696</v>
      </c>
      <c r="P261" s="20"/>
      <c r="Q261" s="20"/>
    </row>
    <row r="262" s="2" customFormat="1" ht="26.1" customHeight="1" spans="1:17">
      <c r="A262" s="19">
        <f t="shared" ref="A262:A315" si="50">ROW()-5</f>
        <v>257</v>
      </c>
      <c r="B262" s="20" t="s">
        <v>264</v>
      </c>
      <c r="C262" s="20">
        <v>1.45</v>
      </c>
      <c r="D262" s="20">
        <f t="shared" si="42"/>
        <v>580</v>
      </c>
      <c r="E262" s="20"/>
      <c r="F262" s="20"/>
      <c r="G262" s="20">
        <v>0.5</v>
      </c>
      <c r="H262" s="20">
        <f t="shared" si="49"/>
        <v>25</v>
      </c>
      <c r="I262" s="20"/>
      <c r="J262" s="20"/>
      <c r="K262" s="20"/>
      <c r="L262" s="20"/>
      <c r="M262" s="20"/>
      <c r="N262" s="20"/>
      <c r="O262" s="20">
        <f t="shared" si="43"/>
        <v>605</v>
      </c>
      <c r="P262" s="20"/>
      <c r="Q262" s="20"/>
    </row>
    <row r="263" s="2" customFormat="1" ht="26.1" customHeight="1" spans="1:17">
      <c r="A263" s="19">
        <f t="shared" si="50"/>
        <v>258</v>
      </c>
      <c r="B263" s="20" t="s">
        <v>265</v>
      </c>
      <c r="C263" s="20">
        <v>6.62</v>
      </c>
      <c r="D263" s="20">
        <f t="shared" si="42"/>
        <v>2648</v>
      </c>
      <c r="E263" s="20"/>
      <c r="F263" s="20"/>
      <c r="G263" s="20"/>
      <c r="H263" s="20"/>
      <c r="I263" s="20"/>
      <c r="J263" s="20"/>
      <c r="K263" s="20"/>
      <c r="L263" s="20"/>
      <c r="M263" s="20">
        <v>2.83</v>
      </c>
      <c r="N263" s="20">
        <f>M263*300</f>
        <v>849</v>
      </c>
      <c r="O263" s="20">
        <f t="shared" si="43"/>
        <v>3497</v>
      </c>
      <c r="P263" s="20"/>
      <c r="Q263" s="20"/>
    </row>
    <row r="264" s="2" customFormat="1" ht="26.1" customHeight="1" spans="1:17">
      <c r="A264" s="19">
        <f t="shared" si="50"/>
        <v>259</v>
      </c>
      <c r="B264" s="20" t="s">
        <v>266</v>
      </c>
      <c r="C264" s="20">
        <v>1.5</v>
      </c>
      <c r="D264" s="20">
        <f t="shared" si="42"/>
        <v>600</v>
      </c>
      <c r="E264" s="20"/>
      <c r="F264" s="20"/>
      <c r="G264" s="20">
        <v>0.5</v>
      </c>
      <c r="H264" s="20">
        <f>G264*50</f>
        <v>25</v>
      </c>
      <c r="I264" s="20"/>
      <c r="J264" s="20"/>
      <c r="K264" s="20"/>
      <c r="L264" s="20"/>
      <c r="M264" s="20"/>
      <c r="N264" s="20"/>
      <c r="O264" s="20">
        <f t="shared" si="43"/>
        <v>625</v>
      </c>
      <c r="P264" s="20"/>
      <c r="Q264" s="20"/>
    </row>
    <row r="265" s="2" customFormat="1" ht="26.1" customHeight="1" spans="1:17">
      <c r="A265" s="19">
        <f t="shared" si="50"/>
        <v>260</v>
      </c>
      <c r="B265" s="20" t="s">
        <v>267</v>
      </c>
      <c r="C265" s="20">
        <v>6</v>
      </c>
      <c r="D265" s="20">
        <f t="shared" si="42"/>
        <v>2400</v>
      </c>
      <c r="E265" s="20"/>
      <c r="F265" s="20"/>
      <c r="G265" s="20">
        <v>0.5</v>
      </c>
      <c r="H265" s="20">
        <f>G265*50</f>
        <v>25</v>
      </c>
      <c r="I265" s="20"/>
      <c r="J265" s="20"/>
      <c r="K265" s="20"/>
      <c r="L265" s="20"/>
      <c r="M265" s="20">
        <v>4</v>
      </c>
      <c r="N265" s="20">
        <f t="shared" ref="N265:N270" si="51">M265*300</f>
        <v>1200</v>
      </c>
      <c r="O265" s="20">
        <f t="shared" si="43"/>
        <v>3625</v>
      </c>
      <c r="P265" s="20"/>
      <c r="Q265" s="20"/>
    </row>
    <row r="266" s="2" customFormat="1" ht="26.1" customHeight="1" spans="1:17">
      <c r="A266" s="19">
        <f t="shared" si="50"/>
        <v>261</v>
      </c>
      <c r="B266" s="20" t="s">
        <v>268</v>
      </c>
      <c r="C266" s="21">
        <v>0.2</v>
      </c>
      <c r="D266" s="20">
        <f t="shared" si="42"/>
        <v>80</v>
      </c>
      <c r="E266" s="21"/>
      <c r="F266" s="20"/>
      <c r="G266" s="21"/>
      <c r="H266" s="20"/>
      <c r="I266" s="21"/>
      <c r="J266" s="21"/>
      <c r="K266" s="21"/>
      <c r="L266" s="21"/>
      <c r="M266" s="21"/>
      <c r="N266" s="20"/>
      <c r="O266" s="20">
        <f t="shared" si="43"/>
        <v>80</v>
      </c>
      <c r="P266" s="19"/>
      <c r="Q266" s="19"/>
    </row>
    <row r="267" s="2" customFormat="1" ht="26.1" customHeight="1" spans="1:17">
      <c r="A267" s="19">
        <f t="shared" si="50"/>
        <v>262</v>
      </c>
      <c r="B267" s="20" t="s">
        <v>269</v>
      </c>
      <c r="C267" s="20">
        <v>0.5</v>
      </c>
      <c r="D267" s="20">
        <f t="shared" si="42"/>
        <v>200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>
        <f t="shared" si="43"/>
        <v>200</v>
      </c>
      <c r="P267" s="20"/>
      <c r="Q267" s="20"/>
    </row>
    <row r="268" s="2" customFormat="1" ht="26.1" customHeight="1" spans="1:17">
      <c r="A268" s="19">
        <f t="shared" si="50"/>
        <v>263</v>
      </c>
      <c r="B268" s="20" t="s">
        <v>270</v>
      </c>
      <c r="C268" s="20">
        <v>1.01</v>
      </c>
      <c r="D268" s="20">
        <f t="shared" si="42"/>
        <v>404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>
        <f t="shared" si="43"/>
        <v>404</v>
      </c>
      <c r="P268" s="20"/>
      <c r="Q268" s="20"/>
    </row>
    <row r="269" s="2" customFormat="1" ht="26.1" customHeight="1" spans="1:17">
      <c r="A269" s="19">
        <f t="shared" si="50"/>
        <v>264</v>
      </c>
      <c r="B269" s="20" t="s">
        <v>271</v>
      </c>
      <c r="C269" s="20">
        <v>6.82</v>
      </c>
      <c r="D269" s="20">
        <f t="shared" si="42"/>
        <v>2728</v>
      </c>
      <c r="E269" s="20"/>
      <c r="F269" s="20"/>
      <c r="G269" s="20"/>
      <c r="H269" s="20"/>
      <c r="I269" s="20"/>
      <c r="J269" s="20"/>
      <c r="K269" s="20"/>
      <c r="L269" s="20"/>
      <c r="M269" s="20">
        <v>2.99</v>
      </c>
      <c r="N269" s="20">
        <f t="shared" si="51"/>
        <v>897</v>
      </c>
      <c r="O269" s="20">
        <f t="shared" si="43"/>
        <v>3625</v>
      </c>
      <c r="P269" s="20"/>
      <c r="Q269" s="20"/>
    </row>
    <row r="270" s="2" customFormat="1" ht="26.1" customHeight="1" spans="1:17">
      <c r="A270" s="19">
        <f t="shared" si="50"/>
        <v>265</v>
      </c>
      <c r="B270" s="20" t="s">
        <v>272</v>
      </c>
      <c r="C270" s="20">
        <v>11.27</v>
      </c>
      <c r="D270" s="20">
        <f t="shared" si="42"/>
        <v>4508</v>
      </c>
      <c r="E270" s="20"/>
      <c r="F270" s="20"/>
      <c r="G270" s="20"/>
      <c r="H270" s="20"/>
      <c r="I270" s="20"/>
      <c r="J270" s="20"/>
      <c r="K270" s="20"/>
      <c r="L270" s="20"/>
      <c r="M270" s="20">
        <v>7.83</v>
      </c>
      <c r="N270" s="20">
        <f t="shared" si="51"/>
        <v>2349</v>
      </c>
      <c r="O270" s="20">
        <f t="shared" si="43"/>
        <v>6857</v>
      </c>
      <c r="P270" s="20"/>
      <c r="Q270" s="20"/>
    </row>
    <row r="271" s="2" customFormat="1" ht="26.1" customHeight="1" spans="1:17">
      <c r="A271" s="19">
        <f t="shared" si="50"/>
        <v>266</v>
      </c>
      <c r="B271" s="20" t="s">
        <v>273</v>
      </c>
      <c r="C271" s="20">
        <v>0.5</v>
      </c>
      <c r="D271" s="20">
        <f t="shared" si="42"/>
        <v>200</v>
      </c>
      <c r="E271" s="20"/>
      <c r="F271" s="20"/>
      <c r="G271" s="20">
        <v>0.5</v>
      </c>
      <c r="H271" s="20">
        <f>G271*50</f>
        <v>25</v>
      </c>
      <c r="I271" s="20"/>
      <c r="J271" s="20"/>
      <c r="K271" s="20"/>
      <c r="L271" s="20"/>
      <c r="M271" s="20"/>
      <c r="N271" s="20"/>
      <c r="O271" s="20">
        <f t="shared" si="43"/>
        <v>225</v>
      </c>
      <c r="P271" s="20"/>
      <c r="Q271" s="20"/>
    </row>
    <row r="272" s="2" customFormat="1" ht="26.1" customHeight="1" spans="1:17">
      <c r="A272" s="19">
        <f t="shared" si="50"/>
        <v>267</v>
      </c>
      <c r="B272" s="20" t="s">
        <v>274</v>
      </c>
      <c r="C272" s="20">
        <v>3.5</v>
      </c>
      <c r="D272" s="20">
        <f t="shared" si="42"/>
        <v>1400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>
        <f t="shared" si="43"/>
        <v>1400</v>
      </c>
      <c r="P272" s="20"/>
      <c r="Q272" s="20"/>
    </row>
    <row r="273" s="2" customFormat="1" ht="26.1" customHeight="1" spans="1:17">
      <c r="A273" s="19">
        <f t="shared" si="50"/>
        <v>268</v>
      </c>
      <c r="B273" s="20" t="s">
        <v>275</v>
      </c>
      <c r="C273" s="20">
        <v>2</v>
      </c>
      <c r="D273" s="20">
        <f t="shared" si="42"/>
        <v>800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>
        <f t="shared" si="43"/>
        <v>800</v>
      </c>
      <c r="P273" s="20"/>
      <c r="Q273" s="20"/>
    </row>
    <row r="274" s="2" customFormat="1" ht="26.1" customHeight="1" spans="1:17">
      <c r="A274" s="19">
        <f t="shared" si="50"/>
        <v>269</v>
      </c>
      <c r="B274" s="20" t="s">
        <v>276</v>
      </c>
      <c r="C274" s="21">
        <v>1</v>
      </c>
      <c r="D274" s="20">
        <f t="shared" si="42"/>
        <v>400</v>
      </c>
      <c r="E274" s="21"/>
      <c r="F274" s="20"/>
      <c r="G274" s="21">
        <v>1</v>
      </c>
      <c r="H274" s="20">
        <v>50</v>
      </c>
      <c r="I274" s="21"/>
      <c r="J274" s="21"/>
      <c r="K274" s="21"/>
      <c r="L274" s="21"/>
      <c r="M274" s="21"/>
      <c r="N274" s="20"/>
      <c r="O274" s="20">
        <f t="shared" si="43"/>
        <v>450</v>
      </c>
      <c r="P274" s="19"/>
      <c r="Q274" s="19"/>
    </row>
    <row r="275" s="2" customFormat="1" ht="26.1" customHeight="1" spans="1:17">
      <c r="A275" s="19">
        <f t="shared" si="50"/>
        <v>270</v>
      </c>
      <c r="B275" s="20" t="s">
        <v>277</v>
      </c>
      <c r="C275" s="20">
        <v>0.9</v>
      </c>
      <c r="D275" s="20">
        <f t="shared" si="42"/>
        <v>360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>
        <f t="shared" si="43"/>
        <v>360</v>
      </c>
      <c r="P275" s="20"/>
      <c r="Q275" s="20"/>
    </row>
    <row r="276" s="2" customFormat="1" ht="26.1" customHeight="1" spans="1:17">
      <c r="A276" s="19">
        <f t="shared" si="50"/>
        <v>271</v>
      </c>
      <c r="B276" s="20" t="s">
        <v>278</v>
      </c>
      <c r="C276" s="20">
        <v>0.5</v>
      </c>
      <c r="D276" s="20">
        <f t="shared" si="42"/>
        <v>200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>
        <f t="shared" si="43"/>
        <v>200</v>
      </c>
      <c r="P276" s="20"/>
      <c r="Q276" s="20"/>
    </row>
    <row r="277" s="2" customFormat="1" ht="26.1" customHeight="1" spans="1:17">
      <c r="A277" s="19">
        <f t="shared" si="50"/>
        <v>272</v>
      </c>
      <c r="B277" s="20" t="s">
        <v>279</v>
      </c>
      <c r="C277" s="21">
        <v>0.62</v>
      </c>
      <c r="D277" s="20">
        <f t="shared" si="42"/>
        <v>248</v>
      </c>
      <c r="E277" s="21"/>
      <c r="F277" s="20"/>
      <c r="G277" s="21"/>
      <c r="H277" s="20"/>
      <c r="I277" s="21"/>
      <c r="J277" s="21"/>
      <c r="K277" s="21"/>
      <c r="L277" s="21"/>
      <c r="M277" s="21"/>
      <c r="N277" s="20"/>
      <c r="O277" s="20">
        <f t="shared" si="43"/>
        <v>248</v>
      </c>
      <c r="P277" s="19"/>
      <c r="Q277" s="19"/>
    </row>
    <row r="278" s="2" customFormat="1" ht="26.1" customHeight="1" spans="1:17">
      <c r="A278" s="19">
        <f t="shared" si="50"/>
        <v>273</v>
      </c>
      <c r="B278" s="20" t="s">
        <v>280</v>
      </c>
      <c r="C278" s="20">
        <v>1.5</v>
      </c>
      <c r="D278" s="20">
        <f t="shared" si="42"/>
        <v>600</v>
      </c>
      <c r="E278" s="20"/>
      <c r="F278" s="20"/>
      <c r="G278" s="20">
        <v>1</v>
      </c>
      <c r="H278" s="20">
        <f t="shared" ref="H278:H282" si="52">G278*50</f>
        <v>50</v>
      </c>
      <c r="I278" s="20"/>
      <c r="J278" s="20"/>
      <c r="K278" s="20"/>
      <c r="L278" s="20"/>
      <c r="M278" s="20"/>
      <c r="N278" s="20"/>
      <c r="O278" s="20">
        <f t="shared" si="43"/>
        <v>650</v>
      </c>
      <c r="P278" s="20"/>
      <c r="Q278" s="20"/>
    </row>
    <row r="279" s="2" customFormat="1" ht="26.1" customHeight="1" spans="1:17">
      <c r="A279" s="19">
        <f t="shared" si="50"/>
        <v>274</v>
      </c>
      <c r="B279" s="20" t="s">
        <v>281</v>
      </c>
      <c r="C279" s="21">
        <v>1</v>
      </c>
      <c r="D279" s="20">
        <f t="shared" si="42"/>
        <v>400</v>
      </c>
      <c r="E279" s="21"/>
      <c r="F279" s="20"/>
      <c r="G279" s="21"/>
      <c r="H279" s="20"/>
      <c r="I279" s="21"/>
      <c r="J279" s="21"/>
      <c r="K279" s="21"/>
      <c r="L279" s="21"/>
      <c r="M279" s="21"/>
      <c r="N279" s="20"/>
      <c r="O279" s="20">
        <f t="shared" si="43"/>
        <v>400</v>
      </c>
      <c r="P279" s="19"/>
      <c r="Q279" s="19"/>
    </row>
    <row r="280" s="2" customFormat="1" ht="26.1" customHeight="1" spans="1:17">
      <c r="A280" s="19">
        <f t="shared" si="50"/>
        <v>275</v>
      </c>
      <c r="B280" s="20" t="s">
        <v>282</v>
      </c>
      <c r="C280" s="20">
        <v>2.22</v>
      </c>
      <c r="D280" s="20">
        <f t="shared" si="42"/>
        <v>888</v>
      </c>
      <c r="E280" s="20"/>
      <c r="F280" s="20"/>
      <c r="G280" s="20">
        <v>1.5</v>
      </c>
      <c r="H280" s="20">
        <f t="shared" si="52"/>
        <v>75</v>
      </c>
      <c r="I280" s="20"/>
      <c r="J280" s="20"/>
      <c r="K280" s="20"/>
      <c r="L280" s="20"/>
      <c r="M280" s="20"/>
      <c r="N280" s="20"/>
      <c r="O280" s="20">
        <f t="shared" si="43"/>
        <v>963</v>
      </c>
      <c r="P280" s="20"/>
      <c r="Q280" s="20"/>
    </row>
    <row r="281" s="2" customFormat="1" ht="26.1" customHeight="1" spans="1:17">
      <c r="A281" s="19">
        <f t="shared" si="50"/>
        <v>276</v>
      </c>
      <c r="B281" s="20" t="s">
        <v>283</v>
      </c>
      <c r="C281" s="20">
        <v>7</v>
      </c>
      <c r="D281" s="20">
        <f t="shared" si="42"/>
        <v>2800</v>
      </c>
      <c r="E281" s="20"/>
      <c r="F281" s="20"/>
      <c r="G281" s="20">
        <v>1</v>
      </c>
      <c r="H281" s="20">
        <f t="shared" si="52"/>
        <v>50</v>
      </c>
      <c r="I281" s="20"/>
      <c r="J281" s="20"/>
      <c r="K281" s="20"/>
      <c r="L281" s="20"/>
      <c r="M281" s="20">
        <v>3.5</v>
      </c>
      <c r="N281" s="20">
        <f>M281*300</f>
        <v>1050</v>
      </c>
      <c r="O281" s="20">
        <f t="shared" si="43"/>
        <v>3900</v>
      </c>
      <c r="P281" s="20"/>
      <c r="Q281" s="20"/>
    </row>
    <row r="282" s="2" customFormat="1" ht="26.1" customHeight="1" spans="1:17">
      <c r="A282" s="19">
        <f t="shared" si="50"/>
        <v>277</v>
      </c>
      <c r="B282" s="20" t="s">
        <v>284</v>
      </c>
      <c r="C282" s="20">
        <v>6.5</v>
      </c>
      <c r="D282" s="20">
        <f t="shared" si="42"/>
        <v>2600</v>
      </c>
      <c r="E282" s="20"/>
      <c r="F282" s="20"/>
      <c r="G282" s="20">
        <v>1</v>
      </c>
      <c r="H282" s="20">
        <f t="shared" si="52"/>
        <v>50</v>
      </c>
      <c r="I282" s="20"/>
      <c r="J282" s="20"/>
      <c r="K282" s="20"/>
      <c r="L282" s="20"/>
      <c r="M282" s="20"/>
      <c r="N282" s="20"/>
      <c r="O282" s="20">
        <f t="shared" si="43"/>
        <v>2650</v>
      </c>
      <c r="P282" s="20"/>
      <c r="Q282" s="20"/>
    </row>
    <row r="283" s="2" customFormat="1" ht="26.1" customHeight="1" spans="1:17">
      <c r="A283" s="19">
        <f t="shared" si="50"/>
        <v>278</v>
      </c>
      <c r="B283" s="20" t="s">
        <v>285</v>
      </c>
      <c r="C283" s="20">
        <v>7</v>
      </c>
      <c r="D283" s="20">
        <f t="shared" si="42"/>
        <v>2800</v>
      </c>
      <c r="E283" s="20"/>
      <c r="F283" s="20"/>
      <c r="G283" s="20"/>
      <c r="H283" s="20"/>
      <c r="I283" s="20"/>
      <c r="J283" s="20"/>
      <c r="K283" s="20"/>
      <c r="L283" s="20"/>
      <c r="M283" s="20">
        <v>1</v>
      </c>
      <c r="N283" s="20">
        <v>300</v>
      </c>
      <c r="O283" s="20">
        <f t="shared" si="43"/>
        <v>3100</v>
      </c>
      <c r="P283" s="20"/>
      <c r="Q283" s="20"/>
    </row>
    <row r="284" s="2" customFormat="1" ht="26.1" customHeight="1" spans="1:17">
      <c r="A284" s="19">
        <f t="shared" si="50"/>
        <v>279</v>
      </c>
      <c r="B284" s="20" t="s">
        <v>286</v>
      </c>
      <c r="C284" s="20">
        <v>1.3</v>
      </c>
      <c r="D284" s="20">
        <f t="shared" si="42"/>
        <v>520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>
        <f t="shared" si="43"/>
        <v>520</v>
      </c>
      <c r="P284" s="20"/>
      <c r="Q284" s="20"/>
    </row>
    <row r="285" s="2" customFormat="1" ht="26.1" customHeight="1" spans="1:17">
      <c r="A285" s="19">
        <f t="shared" si="50"/>
        <v>280</v>
      </c>
      <c r="B285" s="20" t="s">
        <v>287</v>
      </c>
      <c r="C285" s="20">
        <v>2.44</v>
      </c>
      <c r="D285" s="20">
        <f t="shared" si="42"/>
        <v>976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>
        <f t="shared" si="43"/>
        <v>976</v>
      </c>
      <c r="P285" s="20"/>
      <c r="Q285" s="20"/>
    </row>
    <row r="286" s="2" customFormat="1" ht="26.1" customHeight="1" spans="1:17">
      <c r="A286" s="19">
        <f t="shared" si="50"/>
        <v>281</v>
      </c>
      <c r="B286" s="20" t="s">
        <v>288</v>
      </c>
      <c r="C286" s="20">
        <v>0.57</v>
      </c>
      <c r="D286" s="20">
        <f t="shared" ref="D286:D306" si="53">C286*400</f>
        <v>228</v>
      </c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>
        <f t="shared" ref="O286:O315" si="54">N286+H286+D286</f>
        <v>228</v>
      </c>
      <c r="P286" s="20"/>
      <c r="Q286" s="20"/>
    </row>
    <row r="287" s="2" customFormat="1" ht="26.1" customHeight="1" spans="1:17">
      <c r="A287" s="19">
        <f t="shared" si="50"/>
        <v>282</v>
      </c>
      <c r="B287" s="20" t="s">
        <v>289</v>
      </c>
      <c r="C287" s="20">
        <v>4.69</v>
      </c>
      <c r="D287" s="20">
        <f t="shared" si="53"/>
        <v>1876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>
        <f t="shared" si="54"/>
        <v>1876</v>
      </c>
      <c r="P287" s="20"/>
      <c r="Q287" s="20"/>
    </row>
    <row r="288" s="2" customFormat="1" ht="26.1" customHeight="1" spans="1:17">
      <c r="A288" s="19">
        <f t="shared" si="50"/>
        <v>283</v>
      </c>
      <c r="B288" s="20" t="s">
        <v>290</v>
      </c>
      <c r="C288" s="20">
        <v>1.6</v>
      </c>
      <c r="D288" s="20">
        <f t="shared" si="53"/>
        <v>640</v>
      </c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>
        <f t="shared" si="54"/>
        <v>640</v>
      </c>
      <c r="P288" s="20"/>
      <c r="Q288" s="20"/>
    </row>
    <row r="289" s="2" customFormat="1" ht="26.1" customHeight="1" spans="1:17">
      <c r="A289" s="19">
        <f t="shared" si="50"/>
        <v>284</v>
      </c>
      <c r="B289" s="20" t="s">
        <v>291</v>
      </c>
      <c r="C289" s="20">
        <v>5.46</v>
      </c>
      <c r="D289" s="20">
        <f t="shared" si="53"/>
        <v>2184</v>
      </c>
      <c r="E289" s="20"/>
      <c r="F289" s="20"/>
      <c r="G289" s="20"/>
      <c r="H289" s="20"/>
      <c r="I289" s="20"/>
      <c r="J289" s="20"/>
      <c r="K289" s="20"/>
      <c r="L289" s="20"/>
      <c r="M289" s="20">
        <v>1.5</v>
      </c>
      <c r="N289" s="20">
        <f>M289*300</f>
        <v>450</v>
      </c>
      <c r="O289" s="20">
        <f t="shared" si="54"/>
        <v>2634</v>
      </c>
      <c r="P289" s="20"/>
      <c r="Q289" s="20"/>
    </row>
    <row r="290" s="2" customFormat="1" ht="26.1" customHeight="1" spans="1:17">
      <c r="A290" s="19">
        <f t="shared" si="50"/>
        <v>285</v>
      </c>
      <c r="B290" s="20" t="s">
        <v>292</v>
      </c>
      <c r="C290" s="20">
        <v>1.1</v>
      </c>
      <c r="D290" s="20">
        <f t="shared" si="53"/>
        <v>440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>
        <f t="shared" si="54"/>
        <v>440</v>
      </c>
      <c r="P290" s="20"/>
      <c r="Q290" s="20"/>
    </row>
    <row r="291" s="2" customFormat="1" ht="26.1" customHeight="1" spans="1:17">
      <c r="A291" s="19">
        <f t="shared" si="50"/>
        <v>286</v>
      </c>
      <c r="B291" s="20" t="s">
        <v>293</v>
      </c>
      <c r="C291" s="20">
        <v>2.67</v>
      </c>
      <c r="D291" s="20">
        <f t="shared" si="53"/>
        <v>1068</v>
      </c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>
        <f t="shared" si="54"/>
        <v>1068</v>
      </c>
      <c r="P291" s="20"/>
      <c r="Q291" s="20"/>
    </row>
    <row r="292" s="2" customFormat="1" ht="26.1" customHeight="1" spans="1:17">
      <c r="A292" s="19">
        <f t="shared" si="50"/>
        <v>287</v>
      </c>
      <c r="B292" s="20" t="s">
        <v>294</v>
      </c>
      <c r="C292" s="20">
        <v>5.26</v>
      </c>
      <c r="D292" s="20">
        <f t="shared" si="53"/>
        <v>2104</v>
      </c>
      <c r="E292" s="20"/>
      <c r="F292" s="20"/>
      <c r="G292" s="20"/>
      <c r="H292" s="20"/>
      <c r="I292" s="20"/>
      <c r="J292" s="20"/>
      <c r="K292" s="20"/>
      <c r="L292" s="20"/>
      <c r="M292" s="20">
        <v>2</v>
      </c>
      <c r="N292" s="20">
        <f t="shared" ref="N292:N297" si="55">M292*300</f>
        <v>600</v>
      </c>
      <c r="O292" s="20">
        <f t="shared" si="54"/>
        <v>2704</v>
      </c>
      <c r="P292" s="20"/>
      <c r="Q292" s="20"/>
    </row>
    <row r="293" s="2" customFormat="1" ht="26.1" customHeight="1" spans="1:17">
      <c r="A293" s="19">
        <f t="shared" si="50"/>
        <v>288</v>
      </c>
      <c r="B293" s="20" t="s">
        <v>295</v>
      </c>
      <c r="C293" s="20">
        <v>2.5</v>
      </c>
      <c r="D293" s="20">
        <f t="shared" si="53"/>
        <v>1000</v>
      </c>
      <c r="E293" s="20"/>
      <c r="F293" s="20"/>
      <c r="G293" s="20">
        <v>0.5</v>
      </c>
      <c r="H293" s="20">
        <f t="shared" ref="H293:H296" si="56">G293*50</f>
        <v>25</v>
      </c>
      <c r="I293" s="20"/>
      <c r="J293" s="20"/>
      <c r="K293" s="20"/>
      <c r="L293" s="20"/>
      <c r="M293" s="20"/>
      <c r="N293" s="20"/>
      <c r="O293" s="20">
        <f t="shared" si="54"/>
        <v>1025</v>
      </c>
      <c r="P293" s="20"/>
      <c r="Q293" s="20"/>
    </row>
    <row r="294" s="2" customFormat="1" ht="26.1" customHeight="1" spans="1:17">
      <c r="A294" s="19">
        <f t="shared" si="50"/>
        <v>289</v>
      </c>
      <c r="B294" s="20" t="s">
        <v>296</v>
      </c>
      <c r="C294" s="20">
        <v>2.59</v>
      </c>
      <c r="D294" s="20">
        <f t="shared" si="53"/>
        <v>1036</v>
      </c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>
        <f t="shared" si="54"/>
        <v>1036</v>
      </c>
      <c r="P294" s="20"/>
      <c r="Q294" s="20"/>
    </row>
    <row r="295" s="2" customFormat="1" ht="26.1" customHeight="1" spans="1:17">
      <c r="A295" s="19">
        <f t="shared" si="50"/>
        <v>290</v>
      </c>
      <c r="B295" s="20" t="s">
        <v>297</v>
      </c>
      <c r="C295" s="20">
        <v>2.17</v>
      </c>
      <c r="D295" s="20">
        <f t="shared" si="53"/>
        <v>868</v>
      </c>
      <c r="E295" s="20"/>
      <c r="F295" s="20"/>
      <c r="G295" s="20">
        <v>1</v>
      </c>
      <c r="H295" s="20">
        <f t="shared" si="56"/>
        <v>50</v>
      </c>
      <c r="I295" s="20"/>
      <c r="J295" s="20"/>
      <c r="K295" s="20"/>
      <c r="L295" s="20"/>
      <c r="M295" s="20"/>
      <c r="N295" s="20"/>
      <c r="O295" s="20">
        <f t="shared" si="54"/>
        <v>918</v>
      </c>
      <c r="P295" s="20"/>
      <c r="Q295" s="20"/>
    </row>
    <row r="296" s="2" customFormat="1" ht="26.1" customHeight="1" spans="1:17">
      <c r="A296" s="19">
        <f t="shared" si="50"/>
        <v>291</v>
      </c>
      <c r="B296" s="20" t="s">
        <v>298</v>
      </c>
      <c r="C296" s="20">
        <v>7.29</v>
      </c>
      <c r="D296" s="20">
        <f t="shared" si="53"/>
        <v>2916</v>
      </c>
      <c r="E296" s="20"/>
      <c r="F296" s="20"/>
      <c r="G296" s="20">
        <v>0.5</v>
      </c>
      <c r="H296" s="20">
        <f t="shared" si="56"/>
        <v>25</v>
      </c>
      <c r="I296" s="20"/>
      <c r="J296" s="20"/>
      <c r="K296" s="20"/>
      <c r="L296" s="20"/>
      <c r="M296" s="20">
        <v>3.89</v>
      </c>
      <c r="N296" s="20">
        <f t="shared" si="55"/>
        <v>1167</v>
      </c>
      <c r="O296" s="20">
        <f t="shared" si="54"/>
        <v>4108</v>
      </c>
      <c r="P296" s="20"/>
      <c r="Q296" s="20"/>
    </row>
    <row r="297" s="2" customFormat="1" ht="26.1" customHeight="1" spans="1:17">
      <c r="A297" s="19">
        <f t="shared" si="50"/>
        <v>292</v>
      </c>
      <c r="B297" s="20" t="s">
        <v>299</v>
      </c>
      <c r="C297" s="20">
        <v>5</v>
      </c>
      <c r="D297" s="20">
        <f t="shared" si="53"/>
        <v>2000</v>
      </c>
      <c r="E297" s="20"/>
      <c r="F297" s="20"/>
      <c r="G297" s="20"/>
      <c r="H297" s="20"/>
      <c r="I297" s="20"/>
      <c r="J297" s="20"/>
      <c r="K297" s="20"/>
      <c r="L297" s="20"/>
      <c r="M297" s="20">
        <v>1.5</v>
      </c>
      <c r="N297" s="20">
        <f t="shared" si="55"/>
        <v>450</v>
      </c>
      <c r="O297" s="20">
        <f t="shared" si="54"/>
        <v>2450</v>
      </c>
      <c r="P297" s="20"/>
      <c r="Q297" s="20"/>
    </row>
    <row r="298" s="2" customFormat="1" ht="26.1" customHeight="1" spans="1:17">
      <c r="A298" s="19">
        <f t="shared" si="50"/>
        <v>293</v>
      </c>
      <c r="B298" s="20" t="s">
        <v>300</v>
      </c>
      <c r="C298" s="20">
        <v>3</v>
      </c>
      <c r="D298" s="20">
        <f t="shared" si="53"/>
        <v>1200</v>
      </c>
      <c r="E298" s="20"/>
      <c r="F298" s="20"/>
      <c r="G298" s="20">
        <v>0.5</v>
      </c>
      <c r="H298" s="20">
        <f>G298*50</f>
        <v>25</v>
      </c>
      <c r="I298" s="20"/>
      <c r="J298" s="20"/>
      <c r="K298" s="20"/>
      <c r="L298" s="20"/>
      <c r="M298" s="20"/>
      <c r="N298" s="20"/>
      <c r="O298" s="20">
        <f t="shared" si="54"/>
        <v>1225</v>
      </c>
      <c r="P298" s="20"/>
      <c r="Q298" s="20"/>
    </row>
    <row r="299" s="2" customFormat="1" ht="26.1" customHeight="1" spans="1:17">
      <c r="A299" s="19">
        <f t="shared" si="50"/>
        <v>294</v>
      </c>
      <c r="B299" s="20" t="s">
        <v>301</v>
      </c>
      <c r="C299" s="20">
        <v>2</v>
      </c>
      <c r="D299" s="20">
        <f t="shared" si="53"/>
        <v>800</v>
      </c>
      <c r="E299" s="20"/>
      <c r="F299" s="20"/>
      <c r="G299" s="20">
        <v>0.5</v>
      </c>
      <c r="H299" s="20">
        <f>G299*50</f>
        <v>25</v>
      </c>
      <c r="I299" s="20"/>
      <c r="J299" s="20"/>
      <c r="K299" s="20"/>
      <c r="L299" s="20"/>
      <c r="M299" s="20"/>
      <c r="N299" s="20"/>
      <c r="O299" s="20">
        <f t="shared" si="54"/>
        <v>825</v>
      </c>
      <c r="P299" s="20"/>
      <c r="Q299" s="20"/>
    </row>
    <row r="300" s="2" customFormat="1" ht="26.1" customHeight="1" spans="1:17">
      <c r="A300" s="19">
        <f t="shared" si="50"/>
        <v>295</v>
      </c>
      <c r="B300" s="20" t="s">
        <v>302</v>
      </c>
      <c r="C300" s="21">
        <v>1</v>
      </c>
      <c r="D300" s="20">
        <f t="shared" si="53"/>
        <v>400</v>
      </c>
      <c r="E300" s="21"/>
      <c r="F300" s="20"/>
      <c r="G300" s="21"/>
      <c r="H300" s="20"/>
      <c r="I300" s="21"/>
      <c r="J300" s="21"/>
      <c r="K300" s="21"/>
      <c r="L300" s="21"/>
      <c r="M300" s="21"/>
      <c r="N300" s="20"/>
      <c r="O300" s="20">
        <f t="shared" si="54"/>
        <v>400</v>
      </c>
      <c r="P300" s="19"/>
      <c r="Q300" s="19"/>
    </row>
    <row r="301" s="2" customFormat="1" ht="26.1" customHeight="1" spans="1:17">
      <c r="A301" s="19">
        <f t="shared" si="50"/>
        <v>296</v>
      </c>
      <c r="B301" s="20" t="s">
        <v>303</v>
      </c>
      <c r="C301" s="20">
        <v>0.3</v>
      </c>
      <c r="D301" s="20">
        <f t="shared" si="53"/>
        <v>120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>
        <f t="shared" si="54"/>
        <v>120</v>
      </c>
      <c r="P301" s="20"/>
      <c r="Q301" s="20"/>
    </row>
    <row r="302" s="2" customFormat="1" ht="26.1" customHeight="1" spans="1:17">
      <c r="A302" s="19">
        <f t="shared" si="50"/>
        <v>297</v>
      </c>
      <c r="B302" s="20" t="s">
        <v>304</v>
      </c>
      <c r="C302" s="20">
        <v>0.7</v>
      </c>
      <c r="D302" s="20">
        <f t="shared" si="53"/>
        <v>280</v>
      </c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>
        <f t="shared" si="54"/>
        <v>280</v>
      </c>
      <c r="P302" s="20"/>
      <c r="Q302" s="20"/>
    </row>
    <row r="303" s="2" customFormat="1" ht="26.1" customHeight="1" spans="1:17">
      <c r="A303" s="19">
        <f t="shared" si="50"/>
        <v>298</v>
      </c>
      <c r="B303" s="20" t="s">
        <v>305</v>
      </c>
      <c r="C303" s="21">
        <v>0.76</v>
      </c>
      <c r="D303" s="20">
        <f t="shared" si="53"/>
        <v>304</v>
      </c>
      <c r="E303" s="21"/>
      <c r="F303" s="20"/>
      <c r="G303" s="21"/>
      <c r="H303" s="20"/>
      <c r="I303" s="21"/>
      <c r="J303" s="21"/>
      <c r="K303" s="21"/>
      <c r="L303" s="21"/>
      <c r="M303" s="21"/>
      <c r="N303" s="20"/>
      <c r="O303" s="20">
        <f t="shared" si="54"/>
        <v>304</v>
      </c>
      <c r="P303" s="19"/>
      <c r="Q303" s="19"/>
    </row>
    <row r="304" s="2" customFormat="1" ht="26.1" customHeight="1" spans="1:17">
      <c r="A304" s="19">
        <f t="shared" si="50"/>
        <v>299</v>
      </c>
      <c r="B304" s="20" t="s">
        <v>306</v>
      </c>
      <c r="C304" s="21">
        <v>3.16</v>
      </c>
      <c r="D304" s="20">
        <f t="shared" si="53"/>
        <v>1264</v>
      </c>
      <c r="E304" s="21"/>
      <c r="F304" s="20"/>
      <c r="G304" s="21">
        <v>0.5</v>
      </c>
      <c r="H304" s="20">
        <f>G304*50</f>
        <v>25</v>
      </c>
      <c r="I304" s="21"/>
      <c r="J304" s="21"/>
      <c r="K304" s="21"/>
      <c r="L304" s="21"/>
      <c r="M304" s="21"/>
      <c r="N304" s="20"/>
      <c r="O304" s="20">
        <f t="shared" si="54"/>
        <v>1289</v>
      </c>
      <c r="P304" s="19"/>
      <c r="Q304" s="19"/>
    </row>
    <row r="305" s="2" customFormat="1" ht="26.1" customHeight="1" spans="1:17">
      <c r="A305" s="19">
        <f t="shared" si="50"/>
        <v>300</v>
      </c>
      <c r="B305" s="20" t="s">
        <v>307</v>
      </c>
      <c r="C305" s="21">
        <v>3.3</v>
      </c>
      <c r="D305" s="20">
        <f t="shared" si="53"/>
        <v>1320</v>
      </c>
      <c r="E305" s="21"/>
      <c r="F305" s="20"/>
      <c r="G305" s="21">
        <v>1.5</v>
      </c>
      <c r="H305" s="20">
        <f>G305*50</f>
        <v>75</v>
      </c>
      <c r="I305" s="21"/>
      <c r="J305" s="21"/>
      <c r="K305" s="21"/>
      <c r="L305" s="21"/>
      <c r="M305" s="21">
        <v>1.5</v>
      </c>
      <c r="N305" s="20">
        <f>M305*300</f>
        <v>450</v>
      </c>
      <c r="O305" s="20">
        <f t="shared" si="54"/>
        <v>1845</v>
      </c>
      <c r="P305" s="19"/>
      <c r="Q305" s="19"/>
    </row>
    <row r="306" s="2" customFormat="1" ht="26.1" customHeight="1" spans="1:17">
      <c r="A306" s="19">
        <f t="shared" si="50"/>
        <v>301</v>
      </c>
      <c r="B306" s="20" t="s">
        <v>308</v>
      </c>
      <c r="C306" s="21">
        <v>1</v>
      </c>
      <c r="D306" s="20">
        <f t="shared" si="53"/>
        <v>400</v>
      </c>
      <c r="E306" s="21"/>
      <c r="F306" s="20"/>
      <c r="G306" s="21"/>
      <c r="H306" s="20"/>
      <c r="I306" s="21"/>
      <c r="J306" s="21"/>
      <c r="K306" s="21"/>
      <c r="L306" s="21"/>
      <c r="M306" s="21"/>
      <c r="N306" s="20"/>
      <c r="O306" s="20">
        <f t="shared" si="54"/>
        <v>400</v>
      </c>
      <c r="P306" s="19"/>
      <c r="Q306" s="19"/>
    </row>
    <row r="307" s="2" customFormat="1" ht="26.1" customHeight="1" spans="1:17">
      <c r="A307" s="19">
        <f t="shared" si="50"/>
        <v>302</v>
      </c>
      <c r="B307" s="20" t="s">
        <v>309</v>
      </c>
      <c r="C307" s="21"/>
      <c r="D307" s="20"/>
      <c r="E307" s="21"/>
      <c r="F307" s="20"/>
      <c r="G307" s="21">
        <v>1.5</v>
      </c>
      <c r="H307" s="20">
        <v>75</v>
      </c>
      <c r="I307" s="21"/>
      <c r="J307" s="21"/>
      <c r="K307" s="21"/>
      <c r="L307" s="21"/>
      <c r="M307" s="21"/>
      <c r="N307" s="20"/>
      <c r="O307" s="20">
        <f t="shared" si="54"/>
        <v>75</v>
      </c>
      <c r="P307" s="19"/>
      <c r="Q307" s="29"/>
    </row>
    <row r="308" s="2" customFormat="1" ht="26.1" customHeight="1" spans="1:17">
      <c r="A308" s="19">
        <f t="shared" si="50"/>
        <v>303</v>
      </c>
      <c r="B308" s="20" t="s">
        <v>310</v>
      </c>
      <c r="C308" s="21"/>
      <c r="D308" s="20"/>
      <c r="E308" s="21"/>
      <c r="F308" s="20"/>
      <c r="G308" s="21">
        <v>0.7</v>
      </c>
      <c r="H308" s="20">
        <v>35</v>
      </c>
      <c r="I308" s="21"/>
      <c r="J308" s="21"/>
      <c r="K308" s="21"/>
      <c r="L308" s="21"/>
      <c r="M308" s="21"/>
      <c r="N308" s="20"/>
      <c r="O308" s="20">
        <f t="shared" si="54"/>
        <v>35</v>
      </c>
      <c r="P308" s="19"/>
      <c r="Q308" s="29"/>
    </row>
    <row r="309" s="2" customFormat="1" ht="26.1" customHeight="1" spans="1:17">
      <c r="A309" s="19">
        <f t="shared" si="50"/>
        <v>304</v>
      </c>
      <c r="B309" s="20" t="s">
        <v>311</v>
      </c>
      <c r="C309" s="21"/>
      <c r="D309" s="20"/>
      <c r="E309" s="21"/>
      <c r="F309" s="20"/>
      <c r="G309" s="21">
        <v>0.5</v>
      </c>
      <c r="H309" s="20">
        <v>25</v>
      </c>
      <c r="I309" s="21"/>
      <c r="J309" s="21"/>
      <c r="K309" s="21"/>
      <c r="L309" s="21"/>
      <c r="M309" s="21"/>
      <c r="N309" s="20"/>
      <c r="O309" s="20">
        <f t="shared" si="54"/>
        <v>25</v>
      </c>
      <c r="P309" s="19"/>
      <c r="Q309" s="29"/>
    </row>
    <row r="310" s="2" customFormat="1" ht="26.1" customHeight="1" spans="1:17">
      <c r="A310" s="19">
        <f t="shared" si="50"/>
        <v>305</v>
      </c>
      <c r="B310" s="20" t="s">
        <v>312</v>
      </c>
      <c r="C310" s="21"/>
      <c r="D310" s="20"/>
      <c r="E310" s="21"/>
      <c r="F310" s="20"/>
      <c r="G310" s="21">
        <v>1</v>
      </c>
      <c r="H310" s="20">
        <v>50</v>
      </c>
      <c r="I310" s="21"/>
      <c r="J310" s="21"/>
      <c r="K310" s="21"/>
      <c r="L310" s="21"/>
      <c r="M310" s="21"/>
      <c r="N310" s="20"/>
      <c r="O310" s="20">
        <f t="shared" si="54"/>
        <v>50</v>
      </c>
      <c r="P310" s="19"/>
      <c r="Q310" s="29"/>
    </row>
    <row r="311" s="2" customFormat="1" ht="26.1" customHeight="1" spans="1:17">
      <c r="A311" s="19">
        <f t="shared" si="50"/>
        <v>306</v>
      </c>
      <c r="B311" s="20" t="s">
        <v>313</v>
      </c>
      <c r="C311" s="21"/>
      <c r="D311" s="20"/>
      <c r="E311" s="21"/>
      <c r="F311" s="20"/>
      <c r="G311" s="21">
        <v>1</v>
      </c>
      <c r="H311" s="20">
        <v>50</v>
      </c>
      <c r="I311" s="21"/>
      <c r="J311" s="21"/>
      <c r="K311" s="21"/>
      <c r="L311" s="21"/>
      <c r="M311" s="21"/>
      <c r="N311" s="20"/>
      <c r="O311" s="20">
        <f t="shared" si="54"/>
        <v>50</v>
      </c>
      <c r="P311" s="19"/>
      <c r="Q311" s="29"/>
    </row>
    <row r="312" s="2" customFormat="1" ht="26.1" customHeight="1" spans="1:17">
      <c r="A312" s="19">
        <f t="shared" si="50"/>
        <v>307</v>
      </c>
      <c r="B312" s="20" t="s">
        <v>314</v>
      </c>
      <c r="C312" s="21"/>
      <c r="D312" s="20"/>
      <c r="E312" s="21"/>
      <c r="F312" s="20"/>
      <c r="G312" s="21">
        <v>0.8</v>
      </c>
      <c r="H312" s="20">
        <v>40</v>
      </c>
      <c r="I312" s="21"/>
      <c r="J312" s="21"/>
      <c r="K312" s="21"/>
      <c r="L312" s="21"/>
      <c r="M312" s="21"/>
      <c r="N312" s="20"/>
      <c r="O312" s="20">
        <f t="shared" si="54"/>
        <v>40</v>
      </c>
      <c r="P312" s="19"/>
      <c r="Q312" s="29"/>
    </row>
    <row r="313" s="2" customFormat="1" ht="26.1" customHeight="1" spans="1:17">
      <c r="A313" s="19">
        <f t="shared" si="50"/>
        <v>308</v>
      </c>
      <c r="B313" s="20" t="s">
        <v>315</v>
      </c>
      <c r="C313" s="21"/>
      <c r="D313" s="20"/>
      <c r="E313" s="21"/>
      <c r="F313" s="20"/>
      <c r="G313" s="21">
        <v>1</v>
      </c>
      <c r="H313" s="20">
        <v>50</v>
      </c>
      <c r="I313" s="21"/>
      <c r="J313" s="21"/>
      <c r="K313" s="21"/>
      <c r="L313" s="21"/>
      <c r="M313" s="21"/>
      <c r="N313" s="20"/>
      <c r="O313" s="20">
        <f t="shared" si="54"/>
        <v>50</v>
      </c>
      <c r="P313" s="19"/>
      <c r="Q313" s="29"/>
    </row>
    <row r="314" s="2" customFormat="1" ht="26.1" customHeight="1" spans="1:17">
      <c r="A314" s="19">
        <f t="shared" si="50"/>
        <v>309</v>
      </c>
      <c r="B314" s="20" t="s">
        <v>316</v>
      </c>
      <c r="C314" s="21"/>
      <c r="D314" s="20"/>
      <c r="E314" s="21"/>
      <c r="F314" s="20"/>
      <c r="G314" s="21">
        <v>0.5</v>
      </c>
      <c r="H314" s="20">
        <v>25</v>
      </c>
      <c r="I314" s="21"/>
      <c r="J314" s="21"/>
      <c r="K314" s="21"/>
      <c r="L314" s="21"/>
      <c r="M314" s="21"/>
      <c r="N314" s="20"/>
      <c r="O314" s="20">
        <f t="shared" si="54"/>
        <v>25</v>
      </c>
      <c r="P314" s="19"/>
      <c r="Q314" s="29"/>
    </row>
    <row r="315" s="2" customFormat="1" ht="26.1" customHeight="1" spans="1:17">
      <c r="A315" s="19">
        <f t="shared" si="50"/>
        <v>310</v>
      </c>
      <c r="B315" s="20" t="s">
        <v>317</v>
      </c>
      <c r="C315" s="21"/>
      <c r="D315" s="20"/>
      <c r="E315" s="21"/>
      <c r="F315" s="20"/>
      <c r="G315" s="21">
        <v>1</v>
      </c>
      <c r="H315" s="20">
        <v>50</v>
      </c>
      <c r="I315" s="21"/>
      <c r="J315" s="21"/>
      <c r="K315" s="21"/>
      <c r="L315" s="21"/>
      <c r="M315" s="21"/>
      <c r="N315" s="20"/>
      <c r="O315" s="20">
        <f t="shared" si="54"/>
        <v>50</v>
      </c>
      <c r="P315" s="19"/>
      <c r="Q315" s="29"/>
    </row>
    <row r="316" s="2" customFormat="1" ht="30" customHeight="1" spans="1:17">
      <c r="A316" s="19"/>
      <c r="B316" s="27" t="s">
        <v>318</v>
      </c>
      <c r="C316" s="19">
        <f t="shared" ref="C316:H316" si="57">SUM(C6:C315)</f>
        <v>996.28</v>
      </c>
      <c r="D316" s="19">
        <f t="shared" si="57"/>
        <v>398512</v>
      </c>
      <c r="E316" s="19"/>
      <c r="F316" s="19"/>
      <c r="G316" s="19">
        <f t="shared" si="57"/>
        <v>129</v>
      </c>
      <c r="H316" s="19">
        <f t="shared" si="57"/>
        <v>6450</v>
      </c>
      <c r="I316" s="19"/>
      <c r="J316" s="19"/>
      <c r="K316" s="19"/>
      <c r="L316" s="19"/>
      <c r="M316" s="19">
        <f t="shared" ref="M316:O316" si="58">SUM(M6:M315)</f>
        <v>233.33</v>
      </c>
      <c r="N316" s="19">
        <f t="shared" si="58"/>
        <v>69999</v>
      </c>
      <c r="O316" s="19">
        <f t="shared" si="58"/>
        <v>474961</v>
      </c>
      <c r="P316" s="29"/>
      <c r="Q316" s="29"/>
    </row>
    <row r="317" s="2" customFormat="1" ht="12" spans="2:17">
      <c r="B317" s="5"/>
      <c r="C317" s="5"/>
      <c r="D317" s="5"/>
      <c r="E317" s="5"/>
      <c r="F317" s="5"/>
      <c r="G317" s="5"/>
      <c r="H317" s="28"/>
      <c r="I317" s="5"/>
      <c r="J317" s="5"/>
      <c r="K317" s="5"/>
      <c r="L317" s="5"/>
      <c r="M317" s="5"/>
      <c r="N317" s="5"/>
      <c r="O317" s="5"/>
      <c r="P317" s="5"/>
      <c r="Q317" s="5"/>
    </row>
    <row r="318" s="2" customFormat="1" ht="12" spans="2:17">
      <c r="B318" s="5"/>
      <c r="C318" s="5"/>
      <c r="D318" s="5"/>
      <c r="E318" s="5"/>
      <c r="F318" s="5"/>
      <c r="G318" s="5"/>
      <c r="H318" s="28"/>
      <c r="I318" s="5"/>
      <c r="J318" s="5"/>
      <c r="K318" s="5"/>
      <c r="L318" s="5"/>
      <c r="M318" s="5"/>
      <c r="N318" s="5"/>
      <c r="O318" s="5"/>
      <c r="P318" s="5"/>
      <c r="Q318" s="5"/>
    </row>
    <row r="319" s="2" customFormat="1" ht="12" spans="2:17">
      <c r="B319" s="5"/>
      <c r="C319" s="5"/>
      <c r="D319" s="5"/>
      <c r="E319" s="5"/>
      <c r="F319" s="5"/>
      <c r="G319" s="5"/>
      <c r="H319" s="28"/>
      <c r="I319" s="5"/>
      <c r="J319" s="5"/>
      <c r="K319" s="5"/>
      <c r="L319" s="5"/>
      <c r="M319" s="5"/>
      <c r="N319" s="5"/>
      <c r="O319" s="5"/>
      <c r="P319" s="5"/>
      <c r="Q319" s="5"/>
    </row>
    <row r="320" s="2" customFormat="1" ht="12" spans="2:17">
      <c r="B320" s="5"/>
      <c r="C320" s="5"/>
      <c r="D320" s="5"/>
      <c r="E320" s="5"/>
      <c r="F320" s="5"/>
      <c r="G320" s="5"/>
      <c r="H320" s="28"/>
      <c r="I320" s="5"/>
      <c r="J320" s="5"/>
      <c r="K320" s="5"/>
      <c r="L320" s="5"/>
      <c r="M320" s="5"/>
      <c r="N320" s="5"/>
      <c r="O320" s="5"/>
      <c r="P320" s="5"/>
      <c r="Q320" s="5"/>
    </row>
    <row r="321" s="2" customFormat="1" ht="12" spans="2:17">
      <c r="B321" s="5"/>
      <c r="C321" s="5"/>
      <c r="D321" s="5"/>
      <c r="E321" s="5"/>
      <c r="F321" s="5"/>
      <c r="G321" s="5"/>
      <c r="H321" s="28"/>
      <c r="I321" s="5"/>
      <c r="J321" s="5"/>
      <c r="K321" s="5"/>
      <c r="L321" s="5"/>
      <c r="M321" s="5"/>
      <c r="N321" s="5"/>
      <c r="O321" s="5"/>
      <c r="P321" s="5"/>
      <c r="Q321" s="5"/>
    </row>
    <row r="322" s="2" customFormat="1" ht="12" spans="2:17">
      <c r="B322" s="5"/>
      <c r="C322" s="5"/>
      <c r="D322" s="5"/>
      <c r="E322" s="5"/>
      <c r="F322" s="5"/>
      <c r="G322" s="5"/>
      <c r="H322" s="28"/>
      <c r="I322" s="5"/>
      <c r="J322" s="5"/>
      <c r="K322" s="5"/>
      <c r="L322" s="5"/>
      <c r="M322" s="5"/>
      <c r="N322" s="5"/>
      <c r="O322" s="5"/>
      <c r="P322" s="5"/>
      <c r="Q322" s="5"/>
    </row>
    <row r="323" s="2" customFormat="1" ht="12" spans="2:17">
      <c r="B323" s="5"/>
      <c r="C323" s="5"/>
      <c r="D323" s="5"/>
      <c r="E323" s="5"/>
      <c r="F323" s="5"/>
      <c r="G323" s="5"/>
      <c r="H323" s="28"/>
      <c r="I323" s="5"/>
      <c r="J323" s="5"/>
      <c r="K323" s="5"/>
      <c r="L323" s="5"/>
      <c r="M323" s="5"/>
      <c r="N323" s="5"/>
      <c r="O323" s="5"/>
      <c r="P323" s="5"/>
      <c r="Q323" s="5"/>
    </row>
    <row r="324" s="2" customFormat="1" ht="12" spans="2:17">
      <c r="B324" s="5"/>
      <c r="C324" s="5"/>
      <c r="D324" s="5"/>
      <c r="E324" s="5"/>
      <c r="F324" s="5"/>
      <c r="G324" s="5"/>
      <c r="H324" s="28"/>
      <c r="I324" s="5"/>
      <c r="J324" s="5"/>
      <c r="K324" s="5"/>
      <c r="L324" s="5"/>
      <c r="M324" s="5"/>
      <c r="N324" s="5"/>
      <c r="O324" s="5"/>
      <c r="P324" s="5"/>
      <c r="Q324" s="5"/>
    </row>
    <row r="325" s="2" customFormat="1" ht="12" spans="2:17">
      <c r="B325" s="5"/>
      <c r="C325" s="5"/>
      <c r="D325" s="5"/>
      <c r="E325" s="5"/>
      <c r="F325" s="5"/>
      <c r="G325" s="5"/>
      <c r="H325" s="28"/>
      <c r="I325" s="5"/>
      <c r="J325" s="5"/>
      <c r="K325" s="5"/>
      <c r="L325" s="5"/>
      <c r="M325" s="5"/>
      <c r="N325" s="5"/>
      <c r="O325" s="5"/>
      <c r="P325" s="5"/>
      <c r="Q325" s="5"/>
    </row>
    <row r="326" s="2" customFormat="1" ht="12" spans="2:17">
      <c r="B326" s="5"/>
      <c r="C326" s="5"/>
      <c r="D326" s="5"/>
      <c r="E326" s="5"/>
      <c r="F326" s="5"/>
      <c r="G326" s="5"/>
      <c r="H326" s="28"/>
      <c r="I326" s="5"/>
      <c r="J326" s="5"/>
      <c r="K326" s="5"/>
      <c r="L326" s="5"/>
      <c r="M326" s="5"/>
      <c r="N326" s="5"/>
      <c r="O326" s="5"/>
      <c r="P326" s="5"/>
      <c r="Q326" s="5"/>
    </row>
    <row r="327" s="2" customFormat="1" ht="12" spans="2:17">
      <c r="B327" s="5"/>
      <c r="C327" s="5"/>
      <c r="D327" s="5"/>
      <c r="E327" s="5"/>
      <c r="F327" s="5"/>
      <c r="G327" s="5"/>
      <c r="H327" s="28"/>
      <c r="I327" s="5"/>
      <c r="J327" s="5"/>
      <c r="K327" s="5"/>
      <c r="L327" s="5"/>
      <c r="M327" s="5"/>
      <c r="N327" s="5"/>
      <c r="O327" s="5"/>
      <c r="P327" s="5"/>
      <c r="Q327" s="5"/>
    </row>
    <row r="328" s="2" customFormat="1" ht="12" spans="2:17">
      <c r="B328" s="5"/>
      <c r="C328" s="5"/>
      <c r="D328" s="5"/>
      <c r="E328" s="5"/>
      <c r="F328" s="5"/>
      <c r="G328" s="5"/>
      <c r="H328" s="28"/>
      <c r="I328" s="5"/>
      <c r="J328" s="5"/>
      <c r="K328" s="5"/>
      <c r="L328" s="5"/>
      <c r="M328" s="5"/>
      <c r="N328" s="5"/>
      <c r="O328" s="5"/>
      <c r="P328" s="5"/>
      <c r="Q328" s="5"/>
    </row>
    <row r="329" s="2" customFormat="1" ht="12" spans="2:17">
      <c r="B329" s="5"/>
      <c r="C329" s="5"/>
      <c r="D329" s="5"/>
      <c r="E329" s="5"/>
      <c r="F329" s="5"/>
      <c r="G329" s="5"/>
      <c r="H329" s="28"/>
      <c r="I329" s="5"/>
      <c r="J329" s="5"/>
      <c r="K329" s="5"/>
      <c r="L329" s="5"/>
      <c r="M329" s="5"/>
      <c r="N329" s="5"/>
      <c r="O329" s="5"/>
      <c r="P329" s="5"/>
      <c r="Q329" s="5"/>
    </row>
    <row r="330" s="2" customFormat="1" ht="12" spans="2:17">
      <c r="B330" s="5"/>
      <c r="C330" s="5"/>
      <c r="D330" s="5"/>
      <c r="E330" s="5"/>
      <c r="F330" s="5"/>
      <c r="G330" s="5"/>
      <c r="H330" s="28"/>
      <c r="I330" s="5"/>
      <c r="J330" s="5"/>
      <c r="K330" s="5"/>
      <c r="L330" s="5"/>
      <c r="M330" s="5"/>
      <c r="N330" s="5"/>
      <c r="O330" s="5"/>
      <c r="P330" s="5"/>
      <c r="Q330" s="5"/>
    </row>
    <row r="331" s="2" customFormat="1" ht="12" spans="2:17">
      <c r="B331" s="5"/>
      <c r="C331" s="5"/>
      <c r="D331" s="5"/>
      <c r="E331" s="5"/>
      <c r="F331" s="5"/>
      <c r="G331" s="5"/>
      <c r="H331" s="28"/>
      <c r="I331" s="5"/>
      <c r="J331" s="5"/>
      <c r="K331" s="5"/>
      <c r="L331" s="5"/>
      <c r="M331" s="5"/>
      <c r="N331" s="5"/>
      <c r="O331" s="5"/>
      <c r="P331" s="5"/>
      <c r="Q331" s="5"/>
    </row>
    <row r="332" s="2" customFormat="1" ht="12" spans="2:17">
      <c r="B332" s="5"/>
      <c r="C332" s="5"/>
      <c r="D332" s="5"/>
      <c r="E332" s="5"/>
      <c r="F332" s="5"/>
      <c r="G332" s="5"/>
      <c r="H332" s="28"/>
      <c r="I332" s="5"/>
      <c r="J332" s="5"/>
      <c r="K332" s="5"/>
      <c r="L332" s="5"/>
      <c r="M332" s="5"/>
      <c r="N332" s="5"/>
      <c r="O332" s="5"/>
      <c r="P332" s="5"/>
      <c r="Q332" s="5"/>
    </row>
    <row r="333" s="2" customFormat="1" ht="12" spans="2:17">
      <c r="B333" s="5"/>
      <c r="C333" s="5"/>
      <c r="D333" s="5"/>
      <c r="E333" s="5"/>
      <c r="F333" s="5"/>
      <c r="G333" s="5"/>
      <c r="H333" s="28"/>
      <c r="I333" s="5"/>
      <c r="J333" s="5"/>
      <c r="K333" s="5"/>
      <c r="L333" s="5"/>
      <c r="M333" s="5"/>
      <c r="N333" s="5"/>
      <c r="O333" s="5"/>
      <c r="P333" s="5"/>
      <c r="Q333" s="5"/>
    </row>
    <row r="334" s="2" customFormat="1" ht="12" spans="2:17">
      <c r="B334" s="5"/>
      <c r="C334" s="5"/>
      <c r="D334" s="5"/>
      <c r="E334" s="5"/>
      <c r="F334" s="5"/>
      <c r="G334" s="5"/>
      <c r="H334" s="28"/>
      <c r="I334" s="5"/>
      <c r="J334" s="5"/>
      <c r="K334" s="5"/>
      <c r="L334" s="5"/>
      <c r="M334" s="5"/>
      <c r="N334" s="5"/>
      <c r="O334" s="5"/>
      <c r="P334" s="5"/>
      <c r="Q334" s="5"/>
    </row>
    <row r="335" s="2" customFormat="1" ht="12" spans="2:17">
      <c r="B335" s="5"/>
      <c r="C335" s="5"/>
      <c r="D335" s="5"/>
      <c r="E335" s="5"/>
      <c r="F335" s="5"/>
      <c r="G335" s="5"/>
      <c r="H335" s="28"/>
      <c r="I335" s="5"/>
      <c r="J335" s="5"/>
      <c r="K335" s="5"/>
      <c r="L335" s="5"/>
      <c r="M335" s="5"/>
      <c r="N335" s="5"/>
      <c r="O335" s="5"/>
      <c r="P335" s="5"/>
      <c r="Q335" s="5"/>
    </row>
    <row r="336" s="2" customFormat="1" ht="12" spans="2:17">
      <c r="B336" s="5"/>
      <c r="C336" s="5"/>
      <c r="D336" s="5"/>
      <c r="E336" s="5"/>
      <c r="F336" s="5"/>
      <c r="G336" s="5"/>
      <c r="H336" s="28"/>
      <c r="I336" s="5"/>
      <c r="J336" s="5"/>
      <c r="K336" s="5"/>
      <c r="L336" s="5"/>
      <c r="M336" s="5"/>
      <c r="N336" s="5"/>
      <c r="O336" s="5"/>
      <c r="P336" s="5"/>
      <c r="Q336" s="5"/>
    </row>
    <row r="337" s="2" customFormat="1" ht="12" spans="2:17">
      <c r="B337" s="5"/>
      <c r="C337" s="5"/>
      <c r="D337" s="5"/>
      <c r="E337" s="5"/>
      <c r="F337" s="5"/>
      <c r="G337" s="5"/>
      <c r="H337" s="28"/>
      <c r="I337" s="5"/>
      <c r="J337" s="5"/>
      <c r="K337" s="5"/>
      <c r="L337" s="5"/>
      <c r="M337" s="5"/>
      <c r="N337" s="5"/>
      <c r="O337" s="5"/>
      <c r="P337" s="5"/>
      <c r="Q337" s="5"/>
    </row>
    <row r="338" s="2" customFormat="1" ht="12" spans="2:17">
      <c r="B338" s="5"/>
      <c r="C338" s="5"/>
      <c r="D338" s="5"/>
      <c r="E338" s="5"/>
      <c r="F338" s="5"/>
      <c r="G338" s="5"/>
      <c r="H338" s="28"/>
      <c r="I338" s="5"/>
      <c r="J338" s="5"/>
      <c r="K338" s="5"/>
      <c r="L338" s="5"/>
      <c r="M338" s="5"/>
      <c r="N338" s="5"/>
      <c r="O338" s="5"/>
      <c r="P338" s="5"/>
      <c r="Q338" s="5"/>
    </row>
    <row r="339" s="2" customFormat="1" ht="12" spans="2:17">
      <c r="B339" s="5"/>
      <c r="C339" s="5"/>
      <c r="D339" s="5"/>
      <c r="E339" s="5"/>
      <c r="F339" s="5"/>
      <c r="G339" s="5"/>
      <c r="H339" s="28"/>
      <c r="I339" s="5"/>
      <c r="J339" s="5"/>
      <c r="K339" s="5"/>
      <c r="L339" s="5"/>
      <c r="M339" s="5"/>
      <c r="N339" s="5"/>
      <c r="O339" s="5"/>
      <c r="P339" s="5"/>
      <c r="Q339" s="5"/>
    </row>
    <row r="340" s="2" customFormat="1" ht="12" spans="2:17">
      <c r="B340" s="5"/>
      <c r="C340" s="5"/>
      <c r="D340" s="5"/>
      <c r="E340" s="5"/>
      <c r="F340" s="5"/>
      <c r="G340" s="5"/>
      <c r="H340" s="28"/>
      <c r="I340" s="5"/>
      <c r="J340" s="5"/>
      <c r="K340" s="5"/>
      <c r="L340" s="5"/>
      <c r="M340" s="5"/>
      <c r="N340" s="5"/>
      <c r="O340" s="5"/>
      <c r="P340" s="5"/>
      <c r="Q340" s="5"/>
    </row>
    <row r="341" s="2" customFormat="1" ht="12" spans="2:17">
      <c r="B341" s="5"/>
      <c r="C341" s="5"/>
      <c r="D341" s="5"/>
      <c r="E341" s="5"/>
      <c r="F341" s="5"/>
      <c r="G341" s="5"/>
      <c r="H341" s="28"/>
      <c r="I341" s="5"/>
      <c r="J341" s="5"/>
      <c r="K341" s="5"/>
      <c r="L341" s="5"/>
      <c r="M341" s="5"/>
      <c r="N341" s="5"/>
      <c r="O341" s="5"/>
      <c r="P341" s="5"/>
      <c r="Q341" s="5"/>
    </row>
    <row r="342" s="2" customFormat="1" ht="12" spans="2:17">
      <c r="B342" s="5"/>
      <c r="C342" s="5"/>
      <c r="D342" s="5"/>
      <c r="E342" s="5"/>
      <c r="F342" s="5"/>
      <c r="G342" s="5"/>
      <c r="H342" s="28"/>
      <c r="I342" s="5"/>
      <c r="J342" s="5"/>
      <c r="K342" s="5"/>
      <c r="L342" s="5"/>
      <c r="M342" s="5"/>
      <c r="N342" s="5"/>
      <c r="O342" s="5"/>
      <c r="P342" s="5"/>
      <c r="Q342" s="5"/>
    </row>
    <row r="343" s="2" customFormat="1" ht="12" spans="2:17">
      <c r="B343" s="5"/>
      <c r="C343" s="5"/>
      <c r="D343" s="5"/>
      <c r="E343" s="5"/>
      <c r="F343" s="5"/>
      <c r="G343" s="5"/>
      <c r="H343" s="28"/>
      <c r="I343" s="5"/>
      <c r="J343" s="5"/>
      <c r="K343" s="5"/>
      <c r="L343" s="5"/>
      <c r="M343" s="5"/>
      <c r="N343" s="5"/>
      <c r="O343" s="5"/>
      <c r="P343" s="5"/>
      <c r="Q343" s="5"/>
    </row>
    <row r="344" s="2" customFormat="1" ht="12" spans="2:17">
      <c r="B344" s="5"/>
      <c r="C344" s="5"/>
      <c r="D344" s="5"/>
      <c r="E344" s="5"/>
      <c r="F344" s="5"/>
      <c r="G344" s="5"/>
      <c r="H344" s="28"/>
      <c r="I344" s="5"/>
      <c r="J344" s="5"/>
      <c r="K344" s="5"/>
      <c r="L344" s="5"/>
      <c r="M344" s="5"/>
      <c r="N344" s="5"/>
      <c r="O344" s="5"/>
      <c r="P344" s="5"/>
      <c r="Q344" s="5"/>
    </row>
    <row r="345" s="2" customFormat="1" ht="12" spans="2:17">
      <c r="B345" s="5"/>
      <c r="C345" s="5"/>
      <c r="D345" s="5"/>
      <c r="E345" s="5"/>
      <c r="F345" s="5"/>
      <c r="G345" s="5"/>
      <c r="H345" s="28"/>
      <c r="I345" s="5"/>
      <c r="J345" s="5"/>
      <c r="K345" s="5"/>
      <c r="L345" s="5"/>
      <c r="M345" s="5"/>
      <c r="N345" s="5"/>
      <c r="O345" s="5"/>
      <c r="P345" s="5"/>
      <c r="Q345" s="5"/>
    </row>
    <row r="346" s="2" customFormat="1" ht="12" spans="2:17">
      <c r="B346" s="5"/>
      <c r="C346" s="5"/>
      <c r="D346" s="5"/>
      <c r="E346" s="5"/>
      <c r="F346" s="5"/>
      <c r="G346" s="5"/>
      <c r="H346" s="28"/>
      <c r="I346" s="5"/>
      <c r="J346" s="5"/>
      <c r="K346" s="5"/>
      <c r="L346" s="5"/>
      <c r="M346" s="5"/>
      <c r="N346" s="5"/>
      <c r="O346" s="5"/>
      <c r="P346" s="5"/>
      <c r="Q346" s="5"/>
    </row>
    <row r="347" s="2" customFormat="1" ht="12" spans="2:17">
      <c r="B347" s="5"/>
      <c r="C347" s="5"/>
      <c r="D347" s="5"/>
      <c r="E347" s="5"/>
      <c r="F347" s="5"/>
      <c r="G347" s="5"/>
      <c r="H347" s="28"/>
      <c r="I347" s="5"/>
      <c r="J347" s="5"/>
      <c r="K347" s="5"/>
      <c r="L347" s="5"/>
      <c r="M347" s="5"/>
      <c r="N347" s="5"/>
      <c r="O347" s="5"/>
      <c r="P347" s="5"/>
      <c r="Q347" s="5"/>
    </row>
    <row r="348" s="2" customFormat="1" ht="12" spans="2:17">
      <c r="B348" s="5"/>
      <c r="C348" s="5"/>
      <c r="D348" s="5"/>
      <c r="E348" s="5"/>
      <c r="F348" s="5"/>
      <c r="G348" s="5"/>
      <c r="H348" s="28"/>
      <c r="I348" s="5"/>
      <c r="J348" s="5"/>
      <c r="K348" s="5"/>
      <c r="L348" s="5"/>
      <c r="M348" s="5"/>
      <c r="N348" s="5"/>
      <c r="O348" s="5"/>
      <c r="P348" s="5"/>
      <c r="Q348" s="5"/>
    </row>
    <row r="349" s="2" customFormat="1" ht="12" spans="2:17">
      <c r="B349" s="5"/>
      <c r="C349" s="5"/>
      <c r="D349" s="5"/>
      <c r="E349" s="5"/>
      <c r="F349" s="5"/>
      <c r="G349" s="5"/>
      <c r="H349" s="28"/>
      <c r="I349" s="5"/>
      <c r="J349" s="5"/>
      <c r="K349" s="5"/>
      <c r="L349" s="5"/>
      <c r="M349" s="5"/>
      <c r="N349" s="5"/>
      <c r="O349" s="5"/>
      <c r="P349" s="5"/>
      <c r="Q349" s="5"/>
    </row>
    <row r="350" s="2" customFormat="1" ht="12" spans="2:17">
      <c r="B350" s="5"/>
      <c r="C350" s="5"/>
      <c r="D350" s="5"/>
      <c r="E350" s="5"/>
      <c r="F350" s="5"/>
      <c r="G350" s="5"/>
      <c r="H350" s="28"/>
      <c r="I350" s="5"/>
      <c r="J350" s="5"/>
      <c r="K350" s="5"/>
      <c r="L350" s="5"/>
      <c r="M350" s="5"/>
      <c r="N350" s="5"/>
      <c r="O350" s="5"/>
      <c r="P350" s="5"/>
      <c r="Q350" s="5"/>
    </row>
    <row r="351" s="2" customFormat="1" ht="12" spans="2:17">
      <c r="B351" s="5"/>
      <c r="C351" s="5"/>
      <c r="D351" s="5"/>
      <c r="E351" s="5"/>
      <c r="F351" s="5"/>
      <c r="G351" s="5"/>
      <c r="H351" s="28"/>
      <c r="I351" s="5"/>
      <c r="J351" s="5"/>
      <c r="K351" s="5"/>
      <c r="L351" s="5"/>
      <c r="M351" s="5"/>
      <c r="N351" s="5"/>
      <c r="O351" s="5"/>
      <c r="P351" s="5"/>
      <c r="Q351" s="5"/>
    </row>
  </sheetData>
  <mergeCells count="833">
    <mergeCell ref="A1:Q1"/>
    <mergeCell ref="S1:AL1"/>
    <mergeCell ref="AM1:BF1"/>
    <mergeCell ref="BG1:BZ1"/>
    <mergeCell ref="CA1:CT1"/>
    <mergeCell ref="CU1:DN1"/>
    <mergeCell ref="DO1:EH1"/>
    <mergeCell ref="EI1:FB1"/>
    <mergeCell ref="FC1:FV1"/>
    <mergeCell ref="FW1:GP1"/>
    <mergeCell ref="GQ1:HJ1"/>
    <mergeCell ref="HK1:ID1"/>
    <mergeCell ref="IE1:IX1"/>
    <mergeCell ref="IY1:JR1"/>
    <mergeCell ref="JS1:KL1"/>
    <mergeCell ref="KM1:LF1"/>
    <mergeCell ref="LG1:LZ1"/>
    <mergeCell ref="MA1:MT1"/>
    <mergeCell ref="MU1:NN1"/>
    <mergeCell ref="NO1:OH1"/>
    <mergeCell ref="OI1:PB1"/>
    <mergeCell ref="PC1:PV1"/>
    <mergeCell ref="PW1:QP1"/>
    <mergeCell ref="QQ1:RJ1"/>
    <mergeCell ref="RK1:SD1"/>
    <mergeCell ref="SE1:SX1"/>
    <mergeCell ref="SY1:TR1"/>
    <mergeCell ref="TS1:UL1"/>
    <mergeCell ref="UM1:VF1"/>
    <mergeCell ref="VG1:VZ1"/>
    <mergeCell ref="WA1:WT1"/>
    <mergeCell ref="WU1:XN1"/>
    <mergeCell ref="XO1:YH1"/>
    <mergeCell ref="YI1:ZB1"/>
    <mergeCell ref="ZC1:ZV1"/>
    <mergeCell ref="ZW1:AAP1"/>
    <mergeCell ref="AAQ1:ABJ1"/>
    <mergeCell ref="ABK1:ACD1"/>
    <mergeCell ref="ACE1:ACX1"/>
    <mergeCell ref="ACY1:ADR1"/>
    <mergeCell ref="ADS1:AEL1"/>
    <mergeCell ref="AEM1:AFF1"/>
    <mergeCell ref="AFG1:AFZ1"/>
    <mergeCell ref="AGA1:AGT1"/>
    <mergeCell ref="AGU1:AHN1"/>
    <mergeCell ref="AHO1:AIH1"/>
    <mergeCell ref="AII1:AJB1"/>
    <mergeCell ref="AJC1:AJV1"/>
    <mergeCell ref="AJW1:AKP1"/>
    <mergeCell ref="AKQ1:ALJ1"/>
    <mergeCell ref="ALK1:AMD1"/>
    <mergeCell ref="AME1:AMX1"/>
    <mergeCell ref="AMY1:ANR1"/>
    <mergeCell ref="ANS1:AOL1"/>
    <mergeCell ref="AOM1:APF1"/>
    <mergeCell ref="APG1:APZ1"/>
    <mergeCell ref="AQA1:AQT1"/>
    <mergeCell ref="AQU1:ARN1"/>
    <mergeCell ref="ARO1:ASH1"/>
    <mergeCell ref="ASI1:ATB1"/>
    <mergeCell ref="ATC1:ATV1"/>
    <mergeCell ref="ATW1:AUP1"/>
    <mergeCell ref="AUQ1:AVJ1"/>
    <mergeCell ref="AVK1:AWD1"/>
    <mergeCell ref="AWE1:AWX1"/>
    <mergeCell ref="AWY1:AXR1"/>
    <mergeCell ref="AXS1:AYL1"/>
    <mergeCell ref="AYM1:AZF1"/>
    <mergeCell ref="AZG1:AZZ1"/>
    <mergeCell ref="BAA1:BAT1"/>
    <mergeCell ref="BAU1:BBN1"/>
    <mergeCell ref="BBO1:BCH1"/>
    <mergeCell ref="BCI1:BDB1"/>
    <mergeCell ref="BDC1:BDV1"/>
    <mergeCell ref="BDW1:BEP1"/>
    <mergeCell ref="BEQ1:BFJ1"/>
    <mergeCell ref="BFK1:BGD1"/>
    <mergeCell ref="BGE1:BGX1"/>
    <mergeCell ref="BGY1:BHR1"/>
    <mergeCell ref="BHS1:BIL1"/>
    <mergeCell ref="BIM1:BJF1"/>
    <mergeCell ref="BJG1:BJZ1"/>
    <mergeCell ref="BKA1:BKT1"/>
    <mergeCell ref="BKU1:BLN1"/>
    <mergeCell ref="BLO1:BMH1"/>
    <mergeCell ref="BMI1:BNB1"/>
    <mergeCell ref="BNC1:BNV1"/>
    <mergeCell ref="BNW1:BOP1"/>
    <mergeCell ref="BOQ1:BPJ1"/>
    <mergeCell ref="BPK1:BQD1"/>
    <mergeCell ref="BQE1:BQX1"/>
    <mergeCell ref="BQY1:BRR1"/>
    <mergeCell ref="BRS1:BSL1"/>
    <mergeCell ref="BSM1:BTF1"/>
    <mergeCell ref="BTG1:BTZ1"/>
    <mergeCell ref="BUA1:BUT1"/>
    <mergeCell ref="BUU1:BVN1"/>
    <mergeCell ref="BVO1:BWH1"/>
    <mergeCell ref="BWI1:BXB1"/>
    <mergeCell ref="BXC1:BXV1"/>
    <mergeCell ref="BXW1:BYP1"/>
    <mergeCell ref="BYQ1:BZJ1"/>
    <mergeCell ref="BZK1:CAD1"/>
    <mergeCell ref="CAE1:CAX1"/>
    <mergeCell ref="CAY1:CBR1"/>
    <mergeCell ref="CBS1:CCL1"/>
    <mergeCell ref="CCM1:CDF1"/>
    <mergeCell ref="CDG1:CDZ1"/>
    <mergeCell ref="CEA1:CET1"/>
    <mergeCell ref="CEU1:CFN1"/>
    <mergeCell ref="CFO1:CGH1"/>
    <mergeCell ref="CGI1:CHB1"/>
    <mergeCell ref="CHC1:CHV1"/>
    <mergeCell ref="CHW1:CIP1"/>
    <mergeCell ref="CIQ1:CJJ1"/>
    <mergeCell ref="CJK1:CKD1"/>
    <mergeCell ref="CKE1:CKX1"/>
    <mergeCell ref="CKY1:CLR1"/>
    <mergeCell ref="CLS1:CML1"/>
    <mergeCell ref="CMM1:CNF1"/>
    <mergeCell ref="CNG1:CNZ1"/>
    <mergeCell ref="COA1:COT1"/>
    <mergeCell ref="COU1:CPN1"/>
    <mergeCell ref="CPO1:CQH1"/>
    <mergeCell ref="CQI1:CRB1"/>
    <mergeCell ref="CRC1:CRV1"/>
    <mergeCell ref="CRW1:CSP1"/>
    <mergeCell ref="CSQ1:CTJ1"/>
    <mergeCell ref="CTK1:CUD1"/>
    <mergeCell ref="CUE1:CUX1"/>
    <mergeCell ref="CUY1:CVR1"/>
    <mergeCell ref="CVS1:CWL1"/>
    <mergeCell ref="CWM1:CXF1"/>
    <mergeCell ref="CXG1:CXZ1"/>
    <mergeCell ref="CYA1:CYT1"/>
    <mergeCell ref="CYU1:CZN1"/>
    <mergeCell ref="CZO1:DAH1"/>
    <mergeCell ref="DAI1:DBB1"/>
    <mergeCell ref="DBC1:DBV1"/>
    <mergeCell ref="DBW1:DCP1"/>
    <mergeCell ref="DCQ1:DDJ1"/>
    <mergeCell ref="DDK1:DED1"/>
    <mergeCell ref="DEE1:DEX1"/>
    <mergeCell ref="DEY1:DFR1"/>
    <mergeCell ref="DFS1:DGL1"/>
    <mergeCell ref="DGM1:DHF1"/>
    <mergeCell ref="DHG1:DHZ1"/>
    <mergeCell ref="DIA1:DIT1"/>
    <mergeCell ref="DIU1:DJN1"/>
    <mergeCell ref="DJO1:DKH1"/>
    <mergeCell ref="DKI1:DLB1"/>
    <mergeCell ref="DLC1:DLV1"/>
    <mergeCell ref="DLW1:DMP1"/>
    <mergeCell ref="DMQ1:DNJ1"/>
    <mergeCell ref="DNK1:DOD1"/>
    <mergeCell ref="DOE1:DOX1"/>
    <mergeCell ref="DOY1:DPR1"/>
    <mergeCell ref="DPS1:DQL1"/>
    <mergeCell ref="DQM1:DRF1"/>
    <mergeCell ref="DRG1:DRZ1"/>
    <mergeCell ref="DSA1:DST1"/>
    <mergeCell ref="DSU1:DTN1"/>
    <mergeCell ref="DTO1:DUH1"/>
    <mergeCell ref="DUI1:DVB1"/>
    <mergeCell ref="DVC1:DVV1"/>
    <mergeCell ref="DVW1:DWP1"/>
    <mergeCell ref="DWQ1:DXJ1"/>
    <mergeCell ref="DXK1:DYD1"/>
    <mergeCell ref="DYE1:DYX1"/>
    <mergeCell ref="DYY1:DZR1"/>
    <mergeCell ref="DZS1:EAL1"/>
    <mergeCell ref="EAM1:EBF1"/>
    <mergeCell ref="EBG1:EBZ1"/>
    <mergeCell ref="ECA1:ECT1"/>
    <mergeCell ref="ECU1:EDN1"/>
    <mergeCell ref="EDO1:EEH1"/>
    <mergeCell ref="EEI1:EFB1"/>
    <mergeCell ref="EFC1:EFV1"/>
    <mergeCell ref="EFW1:EGP1"/>
    <mergeCell ref="EGQ1:EHJ1"/>
    <mergeCell ref="EHK1:EID1"/>
    <mergeCell ref="EIE1:EIX1"/>
    <mergeCell ref="EIY1:EJR1"/>
    <mergeCell ref="EJS1:EKL1"/>
    <mergeCell ref="EKM1:ELF1"/>
    <mergeCell ref="ELG1:ELZ1"/>
    <mergeCell ref="EMA1:EMT1"/>
    <mergeCell ref="EMU1:ENN1"/>
    <mergeCell ref="ENO1:EOH1"/>
    <mergeCell ref="EOI1:EPB1"/>
    <mergeCell ref="EPC1:EPV1"/>
    <mergeCell ref="EPW1:EQP1"/>
    <mergeCell ref="EQQ1:ERJ1"/>
    <mergeCell ref="ERK1:ESD1"/>
    <mergeCell ref="ESE1:ESX1"/>
    <mergeCell ref="ESY1:ETR1"/>
    <mergeCell ref="ETS1:EUL1"/>
    <mergeCell ref="EUM1:EVF1"/>
    <mergeCell ref="EVG1:EVZ1"/>
    <mergeCell ref="EWA1:EWT1"/>
    <mergeCell ref="EWU1:EXN1"/>
    <mergeCell ref="EXO1:EYH1"/>
    <mergeCell ref="EYI1:EZB1"/>
    <mergeCell ref="EZC1:EZV1"/>
    <mergeCell ref="EZW1:FAP1"/>
    <mergeCell ref="FAQ1:FBJ1"/>
    <mergeCell ref="FBK1:FCD1"/>
    <mergeCell ref="FCE1:FCX1"/>
    <mergeCell ref="FCY1:FDR1"/>
    <mergeCell ref="FDS1:FEL1"/>
    <mergeCell ref="FEM1:FFF1"/>
    <mergeCell ref="FFG1:FFZ1"/>
    <mergeCell ref="FGA1:FGT1"/>
    <mergeCell ref="FGU1:FHN1"/>
    <mergeCell ref="FHO1:FIH1"/>
    <mergeCell ref="FII1:FJB1"/>
    <mergeCell ref="FJC1:FJV1"/>
    <mergeCell ref="FJW1:FKP1"/>
    <mergeCell ref="FKQ1:FLJ1"/>
    <mergeCell ref="FLK1:FMD1"/>
    <mergeCell ref="FME1:FMX1"/>
    <mergeCell ref="FMY1:FNR1"/>
    <mergeCell ref="FNS1:FOL1"/>
    <mergeCell ref="FOM1:FPF1"/>
    <mergeCell ref="FPG1:FPZ1"/>
    <mergeCell ref="FQA1:FQT1"/>
    <mergeCell ref="FQU1:FRN1"/>
    <mergeCell ref="FRO1:FSH1"/>
    <mergeCell ref="FSI1:FTB1"/>
    <mergeCell ref="FTC1:FTV1"/>
    <mergeCell ref="FTW1:FUP1"/>
    <mergeCell ref="FUQ1:FVJ1"/>
    <mergeCell ref="FVK1:FWD1"/>
    <mergeCell ref="FWE1:FWX1"/>
    <mergeCell ref="FWY1:FXR1"/>
    <mergeCell ref="FXS1:FYL1"/>
    <mergeCell ref="FYM1:FZF1"/>
    <mergeCell ref="FZG1:FZZ1"/>
    <mergeCell ref="GAA1:GAT1"/>
    <mergeCell ref="GAU1:GBN1"/>
    <mergeCell ref="GBO1:GCH1"/>
    <mergeCell ref="GCI1:GDB1"/>
    <mergeCell ref="GDC1:GDV1"/>
    <mergeCell ref="GDW1:GEP1"/>
    <mergeCell ref="GEQ1:GFJ1"/>
    <mergeCell ref="GFK1:GGD1"/>
    <mergeCell ref="GGE1:GGX1"/>
    <mergeCell ref="GGY1:GHR1"/>
    <mergeCell ref="GHS1:GIL1"/>
    <mergeCell ref="GIM1:GJF1"/>
    <mergeCell ref="GJG1:GJZ1"/>
    <mergeCell ref="GKA1:GKT1"/>
    <mergeCell ref="GKU1:GLN1"/>
    <mergeCell ref="GLO1:GMH1"/>
    <mergeCell ref="GMI1:GNB1"/>
    <mergeCell ref="GNC1:GNV1"/>
    <mergeCell ref="GNW1:GOP1"/>
    <mergeCell ref="GOQ1:GPJ1"/>
    <mergeCell ref="GPK1:GQD1"/>
    <mergeCell ref="GQE1:GQX1"/>
    <mergeCell ref="GQY1:GRR1"/>
    <mergeCell ref="GRS1:GSL1"/>
    <mergeCell ref="GSM1:GTF1"/>
    <mergeCell ref="GTG1:GTZ1"/>
    <mergeCell ref="GUA1:GUT1"/>
    <mergeCell ref="GUU1:GVN1"/>
    <mergeCell ref="GVO1:GWH1"/>
    <mergeCell ref="GWI1:GXB1"/>
    <mergeCell ref="GXC1:GXV1"/>
    <mergeCell ref="GXW1:GYP1"/>
    <mergeCell ref="GYQ1:GZJ1"/>
    <mergeCell ref="GZK1:HAD1"/>
    <mergeCell ref="HAE1:HAX1"/>
    <mergeCell ref="HAY1:HBR1"/>
    <mergeCell ref="HBS1:HCL1"/>
    <mergeCell ref="HCM1:HDF1"/>
    <mergeCell ref="HDG1:HDZ1"/>
    <mergeCell ref="HEA1:HET1"/>
    <mergeCell ref="HEU1:HFN1"/>
    <mergeCell ref="HFO1:HGH1"/>
    <mergeCell ref="HGI1:HHB1"/>
    <mergeCell ref="HHC1:HHV1"/>
    <mergeCell ref="HHW1:HIP1"/>
    <mergeCell ref="HIQ1:HJJ1"/>
    <mergeCell ref="HJK1:HKD1"/>
    <mergeCell ref="HKE1:HKX1"/>
    <mergeCell ref="HKY1:HLR1"/>
    <mergeCell ref="HLS1:HML1"/>
    <mergeCell ref="HMM1:HNF1"/>
    <mergeCell ref="HNG1:HNZ1"/>
    <mergeCell ref="HOA1:HOT1"/>
    <mergeCell ref="HOU1:HPN1"/>
    <mergeCell ref="HPO1:HQH1"/>
    <mergeCell ref="HQI1:HRB1"/>
    <mergeCell ref="HRC1:HRV1"/>
    <mergeCell ref="HRW1:HSP1"/>
    <mergeCell ref="HSQ1:HTJ1"/>
    <mergeCell ref="HTK1:HUD1"/>
    <mergeCell ref="HUE1:HUX1"/>
    <mergeCell ref="HUY1:HVR1"/>
    <mergeCell ref="HVS1:HWL1"/>
    <mergeCell ref="HWM1:HXF1"/>
    <mergeCell ref="HXG1:HXZ1"/>
    <mergeCell ref="HYA1:HYT1"/>
    <mergeCell ref="HYU1:HZN1"/>
    <mergeCell ref="HZO1:IAH1"/>
    <mergeCell ref="IAI1:IBB1"/>
    <mergeCell ref="IBC1:IBV1"/>
    <mergeCell ref="IBW1:ICP1"/>
    <mergeCell ref="ICQ1:IDJ1"/>
    <mergeCell ref="IDK1:IED1"/>
    <mergeCell ref="IEE1:IEX1"/>
    <mergeCell ref="IEY1:IFR1"/>
    <mergeCell ref="IFS1:IGL1"/>
    <mergeCell ref="IGM1:IHF1"/>
    <mergeCell ref="IHG1:IHZ1"/>
    <mergeCell ref="IIA1:IIT1"/>
    <mergeCell ref="IIU1:IJN1"/>
    <mergeCell ref="IJO1:IKH1"/>
    <mergeCell ref="IKI1:ILB1"/>
    <mergeCell ref="ILC1:ILV1"/>
    <mergeCell ref="ILW1:IMP1"/>
    <mergeCell ref="IMQ1:INJ1"/>
    <mergeCell ref="INK1:IOD1"/>
    <mergeCell ref="IOE1:IOX1"/>
    <mergeCell ref="IOY1:IPR1"/>
    <mergeCell ref="IPS1:IQL1"/>
    <mergeCell ref="IQM1:IRF1"/>
    <mergeCell ref="IRG1:IRZ1"/>
    <mergeCell ref="ISA1:IST1"/>
    <mergeCell ref="ISU1:ITN1"/>
    <mergeCell ref="ITO1:IUH1"/>
    <mergeCell ref="IUI1:IVB1"/>
    <mergeCell ref="IVC1:IVV1"/>
    <mergeCell ref="IVW1:IWP1"/>
    <mergeCell ref="IWQ1:IXJ1"/>
    <mergeCell ref="IXK1:IYD1"/>
    <mergeCell ref="IYE1:IYX1"/>
    <mergeCell ref="IYY1:IZR1"/>
    <mergeCell ref="IZS1:JAL1"/>
    <mergeCell ref="JAM1:JBF1"/>
    <mergeCell ref="JBG1:JBZ1"/>
    <mergeCell ref="JCA1:JCT1"/>
    <mergeCell ref="JCU1:JDN1"/>
    <mergeCell ref="JDO1:JEH1"/>
    <mergeCell ref="JEI1:JFB1"/>
    <mergeCell ref="JFC1:JFV1"/>
    <mergeCell ref="JFW1:JGP1"/>
    <mergeCell ref="JGQ1:JHJ1"/>
    <mergeCell ref="JHK1:JID1"/>
    <mergeCell ref="JIE1:JIX1"/>
    <mergeCell ref="JIY1:JJR1"/>
    <mergeCell ref="JJS1:JKL1"/>
    <mergeCell ref="JKM1:JLF1"/>
    <mergeCell ref="JLG1:JLZ1"/>
    <mergeCell ref="JMA1:JMT1"/>
    <mergeCell ref="JMU1:JNN1"/>
    <mergeCell ref="JNO1:JOH1"/>
    <mergeCell ref="JOI1:JPB1"/>
    <mergeCell ref="JPC1:JPV1"/>
    <mergeCell ref="JPW1:JQP1"/>
    <mergeCell ref="JQQ1:JRJ1"/>
    <mergeCell ref="JRK1:JSD1"/>
    <mergeCell ref="JSE1:JSX1"/>
    <mergeCell ref="JSY1:JTR1"/>
    <mergeCell ref="JTS1:JUL1"/>
    <mergeCell ref="JUM1:JVF1"/>
    <mergeCell ref="JVG1:JVZ1"/>
    <mergeCell ref="JWA1:JWT1"/>
    <mergeCell ref="JWU1:JXN1"/>
    <mergeCell ref="JXO1:JYH1"/>
    <mergeCell ref="JYI1:JZB1"/>
    <mergeCell ref="JZC1:JZV1"/>
    <mergeCell ref="JZW1:KAP1"/>
    <mergeCell ref="KAQ1:KBJ1"/>
    <mergeCell ref="KBK1:KCD1"/>
    <mergeCell ref="KCE1:KCX1"/>
    <mergeCell ref="KCY1:KDR1"/>
    <mergeCell ref="KDS1:KEL1"/>
    <mergeCell ref="KEM1:KFF1"/>
    <mergeCell ref="KFG1:KFZ1"/>
    <mergeCell ref="KGA1:KGT1"/>
    <mergeCell ref="KGU1:KHN1"/>
    <mergeCell ref="KHO1:KIH1"/>
    <mergeCell ref="KII1:KJB1"/>
    <mergeCell ref="KJC1:KJV1"/>
    <mergeCell ref="KJW1:KKP1"/>
    <mergeCell ref="KKQ1:KLJ1"/>
    <mergeCell ref="KLK1:KMD1"/>
    <mergeCell ref="KME1:KMX1"/>
    <mergeCell ref="KMY1:KNR1"/>
    <mergeCell ref="KNS1:KOL1"/>
    <mergeCell ref="KOM1:KPF1"/>
    <mergeCell ref="KPG1:KPZ1"/>
    <mergeCell ref="KQA1:KQT1"/>
    <mergeCell ref="KQU1:KRN1"/>
    <mergeCell ref="KRO1:KSH1"/>
    <mergeCell ref="KSI1:KTB1"/>
    <mergeCell ref="KTC1:KTV1"/>
    <mergeCell ref="KTW1:KUP1"/>
    <mergeCell ref="KUQ1:KVJ1"/>
    <mergeCell ref="KVK1:KWD1"/>
    <mergeCell ref="KWE1:KWX1"/>
    <mergeCell ref="KWY1:KXR1"/>
    <mergeCell ref="KXS1:KYL1"/>
    <mergeCell ref="KYM1:KZF1"/>
    <mergeCell ref="KZG1:KZZ1"/>
    <mergeCell ref="LAA1:LAT1"/>
    <mergeCell ref="LAU1:LBN1"/>
    <mergeCell ref="LBO1:LCH1"/>
    <mergeCell ref="LCI1:LDB1"/>
    <mergeCell ref="LDC1:LDV1"/>
    <mergeCell ref="LDW1:LEP1"/>
    <mergeCell ref="LEQ1:LFJ1"/>
    <mergeCell ref="LFK1:LGD1"/>
    <mergeCell ref="LGE1:LGX1"/>
    <mergeCell ref="LGY1:LHR1"/>
    <mergeCell ref="LHS1:LIL1"/>
    <mergeCell ref="LIM1:LJF1"/>
    <mergeCell ref="LJG1:LJZ1"/>
    <mergeCell ref="LKA1:LKT1"/>
    <mergeCell ref="LKU1:LLN1"/>
    <mergeCell ref="LLO1:LMH1"/>
    <mergeCell ref="LMI1:LNB1"/>
    <mergeCell ref="LNC1:LNV1"/>
    <mergeCell ref="LNW1:LOP1"/>
    <mergeCell ref="LOQ1:LPJ1"/>
    <mergeCell ref="LPK1:LQD1"/>
    <mergeCell ref="LQE1:LQX1"/>
    <mergeCell ref="LQY1:LRR1"/>
    <mergeCell ref="LRS1:LSL1"/>
    <mergeCell ref="LSM1:LTF1"/>
    <mergeCell ref="LTG1:LTZ1"/>
    <mergeCell ref="LUA1:LUT1"/>
    <mergeCell ref="LUU1:LVN1"/>
    <mergeCell ref="LVO1:LWH1"/>
    <mergeCell ref="LWI1:LXB1"/>
    <mergeCell ref="LXC1:LXV1"/>
    <mergeCell ref="LXW1:LYP1"/>
    <mergeCell ref="LYQ1:LZJ1"/>
    <mergeCell ref="LZK1:MAD1"/>
    <mergeCell ref="MAE1:MAX1"/>
    <mergeCell ref="MAY1:MBR1"/>
    <mergeCell ref="MBS1:MCL1"/>
    <mergeCell ref="MCM1:MDF1"/>
    <mergeCell ref="MDG1:MDZ1"/>
    <mergeCell ref="MEA1:MET1"/>
    <mergeCell ref="MEU1:MFN1"/>
    <mergeCell ref="MFO1:MGH1"/>
    <mergeCell ref="MGI1:MHB1"/>
    <mergeCell ref="MHC1:MHV1"/>
    <mergeCell ref="MHW1:MIP1"/>
    <mergeCell ref="MIQ1:MJJ1"/>
    <mergeCell ref="MJK1:MKD1"/>
    <mergeCell ref="MKE1:MKX1"/>
    <mergeCell ref="MKY1:MLR1"/>
    <mergeCell ref="MLS1:MML1"/>
    <mergeCell ref="MMM1:MNF1"/>
    <mergeCell ref="MNG1:MNZ1"/>
    <mergeCell ref="MOA1:MOT1"/>
    <mergeCell ref="MOU1:MPN1"/>
    <mergeCell ref="MPO1:MQH1"/>
    <mergeCell ref="MQI1:MRB1"/>
    <mergeCell ref="MRC1:MRV1"/>
    <mergeCell ref="MRW1:MSP1"/>
    <mergeCell ref="MSQ1:MTJ1"/>
    <mergeCell ref="MTK1:MUD1"/>
    <mergeCell ref="MUE1:MUX1"/>
    <mergeCell ref="MUY1:MVR1"/>
    <mergeCell ref="MVS1:MWL1"/>
    <mergeCell ref="MWM1:MXF1"/>
    <mergeCell ref="MXG1:MXZ1"/>
    <mergeCell ref="MYA1:MYT1"/>
    <mergeCell ref="MYU1:MZN1"/>
    <mergeCell ref="MZO1:NAH1"/>
    <mergeCell ref="NAI1:NBB1"/>
    <mergeCell ref="NBC1:NBV1"/>
    <mergeCell ref="NBW1:NCP1"/>
    <mergeCell ref="NCQ1:NDJ1"/>
    <mergeCell ref="NDK1:NED1"/>
    <mergeCell ref="NEE1:NEX1"/>
    <mergeCell ref="NEY1:NFR1"/>
    <mergeCell ref="NFS1:NGL1"/>
    <mergeCell ref="NGM1:NHF1"/>
    <mergeCell ref="NHG1:NHZ1"/>
    <mergeCell ref="NIA1:NIT1"/>
    <mergeCell ref="NIU1:NJN1"/>
    <mergeCell ref="NJO1:NKH1"/>
    <mergeCell ref="NKI1:NLB1"/>
    <mergeCell ref="NLC1:NLV1"/>
    <mergeCell ref="NLW1:NMP1"/>
    <mergeCell ref="NMQ1:NNJ1"/>
    <mergeCell ref="NNK1:NOD1"/>
    <mergeCell ref="NOE1:NOX1"/>
    <mergeCell ref="NOY1:NPR1"/>
    <mergeCell ref="NPS1:NQL1"/>
    <mergeCell ref="NQM1:NRF1"/>
    <mergeCell ref="NRG1:NRZ1"/>
    <mergeCell ref="NSA1:NST1"/>
    <mergeCell ref="NSU1:NTN1"/>
    <mergeCell ref="NTO1:NUH1"/>
    <mergeCell ref="NUI1:NVB1"/>
    <mergeCell ref="NVC1:NVV1"/>
    <mergeCell ref="NVW1:NWP1"/>
    <mergeCell ref="NWQ1:NXJ1"/>
    <mergeCell ref="NXK1:NYD1"/>
    <mergeCell ref="NYE1:NYX1"/>
    <mergeCell ref="NYY1:NZR1"/>
    <mergeCell ref="NZS1:OAL1"/>
    <mergeCell ref="OAM1:OBF1"/>
    <mergeCell ref="OBG1:OBZ1"/>
    <mergeCell ref="OCA1:OCT1"/>
    <mergeCell ref="OCU1:ODN1"/>
    <mergeCell ref="ODO1:OEH1"/>
    <mergeCell ref="OEI1:OFB1"/>
    <mergeCell ref="OFC1:OFV1"/>
    <mergeCell ref="OFW1:OGP1"/>
    <mergeCell ref="OGQ1:OHJ1"/>
    <mergeCell ref="OHK1:OID1"/>
    <mergeCell ref="OIE1:OIX1"/>
    <mergeCell ref="OIY1:OJR1"/>
    <mergeCell ref="OJS1:OKL1"/>
    <mergeCell ref="OKM1:OLF1"/>
    <mergeCell ref="OLG1:OLZ1"/>
    <mergeCell ref="OMA1:OMT1"/>
    <mergeCell ref="OMU1:ONN1"/>
    <mergeCell ref="ONO1:OOH1"/>
    <mergeCell ref="OOI1:OPB1"/>
    <mergeCell ref="OPC1:OPV1"/>
    <mergeCell ref="OPW1:OQP1"/>
    <mergeCell ref="OQQ1:ORJ1"/>
    <mergeCell ref="ORK1:OSD1"/>
    <mergeCell ref="OSE1:OSX1"/>
    <mergeCell ref="OSY1:OTR1"/>
    <mergeCell ref="OTS1:OUL1"/>
    <mergeCell ref="OUM1:OVF1"/>
    <mergeCell ref="OVG1:OVZ1"/>
    <mergeCell ref="OWA1:OWT1"/>
    <mergeCell ref="OWU1:OXN1"/>
    <mergeCell ref="OXO1:OYH1"/>
    <mergeCell ref="OYI1:OZB1"/>
    <mergeCell ref="OZC1:OZV1"/>
    <mergeCell ref="OZW1:PAP1"/>
    <mergeCell ref="PAQ1:PBJ1"/>
    <mergeCell ref="PBK1:PCD1"/>
    <mergeCell ref="PCE1:PCX1"/>
    <mergeCell ref="PCY1:PDR1"/>
    <mergeCell ref="PDS1:PEL1"/>
    <mergeCell ref="PEM1:PFF1"/>
    <mergeCell ref="PFG1:PFZ1"/>
    <mergeCell ref="PGA1:PGT1"/>
    <mergeCell ref="PGU1:PHN1"/>
    <mergeCell ref="PHO1:PIH1"/>
    <mergeCell ref="PII1:PJB1"/>
    <mergeCell ref="PJC1:PJV1"/>
    <mergeCell ref="PJW1:PKP1"/>
    <mergeCell ref="PKQ1:PLJ1"/>
    <mergeCell ref="PLK1:PMD1"/>
    <mergeCell ref="PME1:PMX1"/>
    <mergeCell ref="PMY1:PNR1"/>
    <mergeCell ref="PNS1:POL1"/>
    <mergeCell ref="POM1:PPF1"/>
    <mergeCell ref="PPG1:PPZ1"/>
    <mergeCell ref="PQA1:PQT1"/>
    <mergeCell ref="PQU1:PRN1"/>
    <mergeCell ref="PRO1:PSH1"/>
    <mergeCell ref="PSI1:PTB1"/>
    <mergeCell ref="PTC1:PTV1"/>
    <mergeCell ref="PTW1:PUP1"/>
    <mergeCell ref="PUQ1:PVJ1"/>
    <mergeCell ref="PVK1:PWD1"/>
    <mergeCell ref="PWE1:PWX1"/>
    <mergeCell ref="PWY1:PXR1"/>
    <mergeCell ref="PXS1:PYL1"/>
    <mergeCell ref="PYM1:PZF1"/>
    <mergeCell ref="PZG1:PZZ1"/>
    <mergeCell ref="QAA1:QAT1"/>
    <mergeCell ref="QAU1:QBN1"/>
    <mergeCell ref="QBO1:QCH1"/>
    <mergeCell ref="QCI1:QDB1"/>
    <mergeCell ref="QDC1:QDV1"/>
    <mergeCell ref="QDW1:QEP1"/>
    <mergeCell ref="QEQ1:QFJ1"/>
    <mergeCell ref="QFK1:QGD1"/>
    <mergeCell ref="QGE1:QGX1"/>
    <mergeCell ref="QGY1:QHR1"/>
    <mergeCell ref="QHS1:QIL1"/>
    <mergeCell ref="QIM1:QJF1"/>
    <mergeCell ref="QJG1:QJZ1"/>
    <mergeCell ref="QKA1:QKT1"/>
    <mergeCell ref="QKU1:QLN1"/>
    <mergeCell ref="QLO1:QMH1"/>
    <mergeCell ref="QMI1:QNB1"/>
    <mergeCell ref="QNC1:QNV1"/>
    <mergeCell ref="QNW1:QOP1"/>
    <mergeCell ref="QOQ1:QPJ1"/>
    <mergeCell ref="QPK1:QQD1"/>
    <mergeCell ref="QQE1:QQX1"/>
    <mergeCell ref="QQY1:QRR1"/>
    <mergeCell ref="QRS1:QSL1"/>
    <mergeCell ref="QSM1:QTF1"/>
    <mergeCell ref="QTG1:QTZ1"/>
    <mergeCell ref="QUA1:QUT1"/>
    <mergeCell ref="QUU1:QVN1"/>
    <mergeCell ref="QVO1:QWH1"/>
    <mergeCell ref="QWI1:QXB1"/>
    <mergeCell ref="QXC1:QXV1"/>
    <mergeCell ref="QXW1:QYP1"/>
    <mergeCell ref="QYQ1:QZJ1"/>
    <mergeCell ref="QZK1:RAD1"/>
    <mergeCell ref="RAE1:RAX1"/>
    <mergeCell ref="RAY1:RBR1"/>
    <mergeCell ref="RBS1:RCL1"/>
    <mergeCell ref="RCM1:RDF1"/>
    <mergeCell ref="RDG1:RDZ1"/>
    <mergeCell ref="REA1:RET1"/>
    <mergeCell ref="REU1:RFN1"/>
    <mergeCell ref="RFO1:RGH1"/>
    <mergeCell ref="RGI1:RHB1"/>
    <mergeCell ref="RHC1:RHV1"/>
    <mergeCell ref="RHW1:RIP1"/>
    <mergeCell ref="RIQ1:RJJ1"/>
    <mergeCell ref="RJK1:RKD1"/>
    <mergeCell ref="RKE1:RKX1"/>
    <mergeCell ref="RKY1:RLR1"/>
    <mergeCell ref="RLS1:RML1"/>
    <mergeCell ref="RMM1:RNF1"/>
    <mergeCell ref="RNG1:RNZ1"/>
    <mergeCell ref="ROA1:ROT1"/>
    <mergeCell ref="ROU1:RPN1"/>
    <mergeCell ref="RPO1:RQH1"/>
    <mergeCell ref="RQI1:RRB1"/>
    <mergeCell ref="RRC1:RRV1"/>
    <mergeCell ref="RRW1:RSP1"/>
    <mergeCell ref="RSQ1:RTJ1"/>
    <mergeCell ref="RTK1:RUD1"/>
    <mergeCell ref="RUE1:RUX1"/>
    <mergeCell ref="RUY1:RVR1"/>
    <mergeCell ref="RVS1:RWL1"/>
    <mergeCell ref="RWM1:RXF1"/>
    <mergeCell ref="RXG1:RXZ1"/>
    <mergeCell ref="RYA1:RYT1"/>
    <mergeCell ref="RYU1:RZN1"/>
    <mergeCell ref="RZO1:SAH1"/>
    <mergeCell ref="SAI1:SBB1"/>
    <mergeCell ref="SBC1:SBV1"/>
    <mergeCell ref="SBW1:SCP1"/>
    <mergeCell ref="SCQ1:SDJ1"/>
    <mergeCell ref="SDK1:SED1"/>
    <mergeCell ref="SEE1:SEX1"/>
    <mergeCell ref="SEY1:SFR1"/>
    <mergeCell ref="SFS1:SGL1"/>
    <mergeCell ref="SGM1:SHF1"/>
    <mergeCell ref="SHG1:SHZ1"/>
    <mergeCell ref="SIA1:SIT1"/>
    <mergeCell ref="SIU1:SJN1"/>
    <mergeCell ref="SJO1:SKH1"/>
    <mergeCell ref="SKI1:SLB1"/>
    <mergeCell ref="SLC1:SLV1"/>
    <mergeCell ref="SLW1:SMP1"/>
    <mergeCell ref="SMQ1:SNJ1"/>
    <mergeCell ref="SNK1:SOD1"/>
    <mergeCell ref="SOE1:SOX1"/>
    <mergeCell ref="SOY1:SPR1"/>
    <mergeCell ref="SPS1:SQL1"/>
    <mergeCell ref="SQM1:SRF1"/>
    <mergeCell ref="SRG1:SRZ1"/>
    <mergeCell ref="SSA1:SST1"/>
    <mergeCell ref="SSU1:STN1"/>
    <mergeCell ref="STO1:SUH1"/>
    <mergeCell ref="SUI1:SVB1"/>
    <mergeCell ref="SVC1:SVV1"/>
    <mergeCell ref="SVW1:SWP1"/>
    <mergeCell ref="SWQ1:SXJ1"/>
    <mergeCell ref="SXK1:SYD1"/>
    <mergeCell ref="SYE1:SYX1"/>
    <mergeCell ref="SYY1:SZR1"/>
    <mergeCell ref="SZS1:TAL1"/>
    <mergeCell ref="TAM1:TBF1"/>
    <mergeCell ref="TBG1:TBZ1"/>
    <mergeCell ref="TCA1:TCT1"/>
    <mergeCell ref="TCU1:TDN1"/>
    <mergeCell ref="TDO1:TEH1"/>
    <mergeCell ref="TEI1:TFB1"/>
    <mergeCell ref="TFC1:TFV1"/>
    <mergeCell ref="TFW1:TGP1"/>
    <mergeCell ref="TGQ1:THJ1"/>
    <mergeCell ref="THK1:TID1"/>
    <mergeCell ref="TIE1:TIX1"/>
    <mergeCell ref="TIY1:TJR1"/>
    <mergeCell ref="TJS1:TKL1"/>
    <mergeCell ref="TKM1:TLF1"/>
    <mergeCell ref="TLG1:TLZ1"/>
    <mergeCell ref="TMA1:TMT1"/>
    <mergeCell ref="TMU1:TNN1"/>
    <mergeCell ref="TNO1:TOH1"/>
    <mergeCell ref="TOI1:TPB1"/>
    <mergeCell ref="TPC1:TPV1"/>
    <mergeCell ref="TPW1:TQP1"/>
    <mergeCell ref="TQQ1:TRJ1"/>
    <mergeCell ref="TRK1:TSD1"/>
    <mergeCell ref="TSE1:TSX1"/>
    <mergeCell ref="TSY1:TTR1"/>
    <mergeCell ref="TTS1:TUL1"/>
    <mergeCell ref="TUM1:TVF1"/>
    <mergeCell ref="TVG1:TVZ1"/>
    <mergeCell ref="TWA1:TWT1"/>
    <mergeCell ref="TWU1:TXN1"/>
    <mergeCell ref="TXO1:TYH1"/>
    <mergeCell ref="TYI1:TZB1"/>
    <mergeCell ref="TZC1:TZV1"/>
    <mergeCell ref="TZW1:UAP1"/>
    <mergeCell ref="UAQ1:UBJ1"/>
    <mergeCell ref="UBK1:UCD1"/>
    <mergeCell ref="UCE1:UCX1"/>
    <mergeCell ref="UCY1:UDR1"/>
    <mergeCell ref="UDS1:UEL1"/>
    <mergeCell ref="UEM1:UFF1"/>
    <mergeCell ref="UFG1:UFZ1"/>
    <mergeCell ref="UGA1:UGT1"/>
    <mergeCell ref="UGU1:UHN1"/>
    <mergeCell ref="UHO1:UIH1"/>
    <mergeCell ref="UII1:UJB1"/>
    <mergeCell ref="UJC1:UJV1"/>
    <mergeCell ref="UJW1:UKP1"/>
    <mergeCell ref="UKQ1:ULJ1"/>
    <mergeCell ref="ULK1:UMD1"/>
    <mergeCell ref="UME1:UMX1"/>
    <mergeCell ref="UMY1:UNR1"/>
    <mergeCell ref="UNS1:UOL1"/>
    <mergeCell ref="UOM1:UPF1"/>
    <mergeCell ref="UPG1:UPZ1"/>
    <mergeCell ref="UQA1:UQT1"/>
    <mergeCell ref="UQU1:URN1"/>
    <mergeCell ref="URO1:USH1"/>
    <mergeCell ref="USI1:UTB1"/>
    <mergeCell ref="UTC1:UTV1"/>
    <mergeCell ref="UTW1:UUP1"/>
    <mergeCell ref="UUQ1:UVJ1"/>
    <mergeCell ref="UVK1:UWD1"/>
    <mergeCell ref="UWE1:UWX1"/>
    <mergeCell ref="UWY1:UXR1"/>
    <mergeCell ref="UXS1:UYL1"/>
    <mergeCell ref="UYM1:UZF1"/>
    <mergeCell ref="UZG1:UZZ1"/>
    <mergeCell ref="VAA1:VAT1"/>
    <mergeCell ref="VAU1:VBN1"/>
    <mergeCell ref="VBO1:VCH1"/>
    <mergeCell ref="VCI1:VDB1"/>
    <mergeCell ref="VDC1:VDV1"/>
    <mergeCell ref="VDW1:VEP1"/>
    <mergeCell ref="VEQ1:VFJ1"/>
    <mergeCell ref="VFK1:VGD1"/>
    <mergeCell ref="VGE1:VGX1"/>
    <mergeCell ref="VGY1:VHR1"/>
    <mergeCell ref="VHS1:VIL1"/>
    <mergeCell ref="VIM1:VJF1"/>
    <mergeCell ref="VJG1:VJZ1"/>
    <mergeCell ref="VKA1:VKT1"/>
    <mergeCell ref="VKU1:VLN1"/>
    <mergeCell ref="VLO1:VMH1"/>
    <mergeCell ref="VMI1:VNB1"/>
    <mergeCell ref="VNC1:VNV1"/>
    <mergeCell ref="VNW1:VOP1"/>
    <mergeCell ref="VOQ1:VPJ1"/>
    <mergeCell ref="VPK1:VQD1"/>
    <mergeCell ref="VQE1:VQX1"/>
    <mergeCell ref="VQY1:VRR1"/>
    <mergeCell ref="VRS1:VSL1"/>
    <mergeCell ref="VSM1:VTF1"/>
    <mergeCell ref="VTG1:VTZ1"/>
    <mergeCell ref="VUA1:VUT1"/>
    <mergeCell ref="VUU1:VVN1"/>
    <mergeCell ref="VVO1:VWH1"/>
    <mergeCell ref="VWI1:VXB1"/>
    <mergeCell ref="VXC1:VXV1"/>
    <mergeCell ref="VXW1:VYP1"/>
    <mergeCell ref="VYQ1:VZJ1"/>
    <mergeCell ref="VZK1:WAD1"/>
    <mergeCell ref="WAE1:WAX1"/>
    <mergeCell ref="WAY1:WBR1"/>
    <mergeCell ref="WBS1:WCL1"/>
    <mergeCell ref="WCM1:WDF1"/>
    <mergeCell ref="WDG1:WDZ1"/>
    <mergeCell ref="WEA1:WET1"/>
    <mergeCell ref="WEU1:WFN1"/>
    <mergeCell ref="WFO1:WGH1"/>
    <mergeCell ref="WGI1:WHB1"/>
    <mergeCell ref="WHC1:WHV1"/>
    <mergeCell ref="WHW1:WIP1"/>
    <mergeCell ref="WIQ1:WJJ1"/>
    <mergeCell ref="WJK1:WKD1"/>
    <mergeCell ref="WKE1:WKX1"/>
    <mergeCell ref="WKY1:WLR1"/>
    <mergeCell ref="WLS1:WML1"/>
    <mergeCell ref="WMM1:WNF1"/>
    <mergeCell ref="WNG1:WNZ1"/>
    <mergeCell ref="WOA1:WOT1"/>
    <mergeCell ref="WOU1:WPN1"/>
    <mergeCell ref="WPO1:WQH1"/>
    <mergeCell ref="WQI1:WRB1"/>
    <mergeCell ref="WRC1:WRV1"/>
    <mergeCell ref="WRW1:WSP1"/>
    <mergeCell ref="WSQ1:WTJ1"/>
    <mergeCell ref="WTK1:WUD1"/>
    <mergeCell ref="WUE1:WUX1"/>
    <mergeCell ref="WUY1:WVR1"/>
    <mergeCell ref="WVS1:WWL1"/>
    <mergeCell ref="WWM1:WXF1"/>
    <mergeCell ref="WXG1:WXZ1"/>
    <mergeCell ref="WYA1:WYT1"/>
    <mergeCell ref="WYU1:WZN1"/>
    <mergeCell ref="WZO1:XAH1"/>
    <mergeCell ref="XAI1:XBB1"/>
    <mergeCell ref="XBC1:XBV1"/>
    <mergeCell ref="XBW1:XCP1"/>
    <mergeCell ref="XCQ1:XDJ1"/>
    <mergeCell ref="XDK1:XED1"/>
    <mergeCell ref="XEE1:XEX1"/>
    <mergeCell ref="XEY1:XFB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629166666666667" right="0.511805555555556" top="0.55" bottom="0.668055555555556" header="0.15625" footer="0.11805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东禅村2023年产业奖补汇总表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2024-01-26T07:55:03Z</dcterms:created>
  <dcterms:modified xsi:type="dcterms:W3CDTF">2024-01-26T07:55:03Z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C319E4A9B4F04A39AB0B83132C0C4A1A_11</vt:lpwstr>
  </property>
  <property fmtid="{D5CDD505-2E9C-101B-9397-08002B2CF9AE}" pid="3" name="KSOProductBuildVer">
    <vt:lpwstr>2052-12.1.0.16120</vt:lpwstr>
  </property>
</Properties>
</file>