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常家村2023年产业奖补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<sst xmlns="http://schemas.openxmlformats.org/spreadsheetml/2006/main" count="51" uniqueCount="42">
  <si>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t>平顺县北社乡常家村2023年产业奖补审核验收一览汇总表</t>
  </si>
  <si>
    <t xml:space="preserve">                                                                                                  单位：亩、元                       时间：  </t>
  </si>
  <si>
    <t>序号</t>
  </si>
  <si>
    <t>户主姓名</t>
  </si>
  <si>
    <t>产业项目</t>
  </si>
  <si>
    <t>金额合计</t>
  </si>
  <si>
    <t>户主签章</t>
  </si>
  <si>
    <t>备注</t>
  </si>
  <si>
    <t>旱地蔬菜
（400元/亩）</t>
  </si>
  <si>
    <t>马铃薯
（50元/亩）</t>
  </si>
  <si>
    <t>小杂粮
（50元/亩）</t>
  </si>
  <si>
    <t>香菇
（1元/棒）</t>
  </si>
  <si>
    <t>水肥一体化           （300元/亩）</t>
  </si>
  <si>
    <t>架设防雹网的                          （300元/亩）</t>
  </si>
  <si>
    <t>亩数</t>
  </si>
  <si>
    <t>金额</t>
  </si>
  <si>
    <t>棒数</t>
  </si>
  <si>
    <t>常东爱</t>
  </si>
  <si>
    <t>常连生</t>
  </si>
  <si>
    <t>张天宝</t>
  </si>
  <si>
    <t>常海泉</t>
  </si>
  <si>
    <t>崔文明</t>
  </si>
  <si>
    <t>常李强</t>
  </si>
  <si>
    <t>常新庆</t>
  </si>
  <si>
    <t>牛元喜</t>
  </si>
  <si>
    <t>曹连平</t>
  </si>
  <si>
    <t>曹和平</t>
  </si>
  <si>
    <t>原买岐</t>
  </si>
  <si>
    <t>常生平</t>
  </si>
  <si>
    <t>崔进民</t>
  </si>
  <si>
    <t>曹忠平</t>
  </si>
  <si>
    <t>张国彦</t>
  </si>
  <si>
    <t>曹建廷</t>
  </si>
  <si>
    <t>曹兰平</t>
  </si>
  <si>
    <t>张云堂</t>
  </si>
  <si>
    <t>曹雪庆</t>
  </si>
  <si>
    <t>常清</t>
  </si>
  <si>
    <t>张新乐</t>
  </si>
  <si>
    <t>常三强</t>
  </si>
  <si>
    <t>常政</t>
  </si>
  <si>
    <t>张涛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</si>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</sst>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7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"/>
  <sheetViews>
    <sheetView tabSelected="1" workbookViewId="0">
      <selection activeCell="H46" sqref="H46"/>
    </sheetView>
  </sheetViews>
  <sheetFormatPr defaultColWidth="9.64166666666667" defaultRowHeight="13.5"/>
  <cols>
    <col min="1" max="1" width="4.375" style="1" customWidth="1"/>
    <col min="2" max="2" width="6.75" style="2" customWidth="1"/>
    <col min="3" max="3" width="6.375" style="2" customWidth="1"/>
    <col min="4" max="4" width="5.875" style="2" customWidth="1"/>
    <col min="5" max="6" width="5.25" style="2" customWidth="1"/>
    <col min="7" max="7" width="5.375" style="2" customWidth="1"/>
    <col min="8" max="8" width="4.625" style="3" customWidth="1"/>
    <col min="9" max="9" width="5.75" style="2" customWidth="1"/>
    <col min="10" max="10" width="6.875" style="2" customWidth="1"/>
    <col min="11" max="11" width="5" style="2" customWidth="1"/>
    <col min="12" max="12" width="5.5" style="2" customWidth="1"/>
    <col min="13" max="13" width="3.875" style="2" customWidth="1"/>
    <col min="14" max="14" width="5.25" style="2" customWidth="1"/>
    <col min="15" max="15" width="7.875" style="2" customWidth="1"/>
    <col min="16" max="16" width="11.125" style="2" customWidth="1"/>
    <col min="17" max="17" width="7" style="2" customWidth="1"/>
    <col min="18" max="16382" width="9" style="1"/>
  </cols>
  <sheetData>
    <row r="1" s="1" customFormat="1" ht="27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17.1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26.1" customHeight="1" spans="1:17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5" t="s">
        <v>5</v>
      </c>
      <c r="P3" s="15" t="s">
        <v>6</v>
      </c>
      <c r="Q3" s="15" t="s">
        <v>7</v>
      </c>
    </row>
    <row r="4" s="1" customFormat="1" ht="42" customHeight="1" spans="1:17">
      <c r="A4" s="10"/>
      <c r="B4" s="11"/>
      <c r="C4" s="12" t="s">
        <v>8</v>
      </c>
      <c r="D4" s="12"/>
      <c r="E4" s="12" t="s">
        <v>9</v>
      </c>
      <c r="F4" s="12"/>
      <c r="G4" s="12" t="s">
        <v>10</v>
      </c>
      <c r="H4" s="12"/>
      <c r="I4" s="17" t="s">
        <v>11</v>
      </c>
      <c r="J4" s="18"/>
      <c r="K4" s="19" t="s">
        <v>12</v>
      </c>
      <c r="L4" s="18"/>
      <c r="M4" s="19" t="s">
        <v>13</v>
      </c>
      <c r="N4" s="18"/>
      <c r="O4" s="15"/>
      <c r="P4" s="15"/>
      <c r="Q4" s="15"/>
    </row>
    <row r="5" s="1" customFormat="1" ht="26.1" customHeight="1" spans="1:17">
      <c r="A5" s="13"/>
      <c r="B5" s="14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16</v>
      </c>
      <c r="J5" s="15" t="s">
        <v>15</v>
      </c>
      <c r="K5" s="15" t="s">
        <v>14</v>
      </c>
      <c r="L5" s="15" t="s">
        <v>15</v>
      </c>
      <c r="M5" s="15" t="s">
        <v>14</v>
      </c>
      <c r="N5" s="15" t="s">
        <v>15</v>
      </c>
      <c r="O5" s="15"/>
      <c r="P5" s="15"/>
      <c r="Q5" s="15"/>
    </row>
    <row r="6" s="1" customFormat="1" ht="26.1" customHeight="1" spans="1:17">
      <c r="A6" s="16">
        <v>1</v>
      </c>
      <c r="B6" s="16" t="s">
        <v>17</v>
      </c>
      <c r="C6" s="16">
        <v>0.68</v>
      </c>
      <c r="D6" s="16">
        <f t="shared" ref="D6:D28" si="0">C6*400</f>
        <v>272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>
        <f t="shared" ref="O6:O29" si="1">D6+F6+H6+J6+L6+N6</f>
        <v>272</v>
      </c>
      <c r="P6" s="16"/>
      <c r="Q6" s="16"/>
    </row>
    <row r="7" s="1" customFormat="1" ht="26.1" customHeight="1" spans="1:17">
      <c r="A7" s="16">
        <v>2</v>
      </c>
      <c r="B7" s="16" t="s">
        <v>18</v>
      </c>
      <c r="C7" s="16">
        <v>1.6</v>
      </c>
      <c r="D7" s="16">
        <f t="shared" si="0"/>
        <v>640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>
        <f t="shared" si="1"/>
        <v>640</v>
      </c>
      <c r="P7" s="16"/>
      <c r="Q7" s="16"/>
    </row>
    <row r="8" s="1" customFormat="1" ht="26.1" customHeight="1" spans="1:17">
      <c r="A8" s="16">
        <v>3</v>
      </c>
      <c r="B8" s="16" t="s">
        <v>19</v>
      </c>
      <c r="C8" s="16"/>
      <c r="D8" s="16"/>
      <c r="E8" s="16"/>
      <c r="F8" s="16"/>
      <c r="G8" s="16">
        <v>0.5</v>
      </c>
      <c r="H8" s="16">
        <v>25</v>
      </c>
      <c r="I8" s="16"/>
      <c r="J8" s="16"/>
      <c r="K8" s="16"/>
      <c r="L8" s="16"/>
      <c r="M8" s="16"/>
      <c r="N8" s="16"/>
      <c r="O8" s="16">
        <f t="shared" si="1"/>
        <v>25</v>
      </c>
      <c r="P8" s="16"/>
      <c r="Q8" s="16"/>
    </row>
    <row r="9" s="1" customFormat="1" ht="26.1" customHeight="1" spans="1:17">
      <c r="A9" s="16">
        <v>4</v>
      </c>
      <c r="B9" s="16" t="s">
        <v>20</v>
      </c>
      <c r="C9" s="16">
        <v>0.5</v>
      </c>
      <c r="D9" s="16">
        <f t="shared" si="0"/>
        <v>200</v>
      </c>
      <c r="E9" s="16"/>
      <c r="F9" s="16"/>
      <c r="G9" s="16">
        <v>0.5</v>
      </c>
      <c r="H9" s="16">
        <v>25</v>
      </c>
      <c r="I9" s="16"/>
      <c r="J9" s="16"/>
      <c r="K9" s="16"/>
      <c r="L9" s="16"/>
      <c r="M9" s="16"/>
      <c r="N9" s="16"/>
      <c r="O9" s="16">
        <f t="shared" si="1"/>
        <v>225</v>
      </c>
      <c r="P9" s="16"/>
      <c r="Q9" s="16"/>
    </row>
    <row r="10" s="1" customFormat="1" ht="26.1" customHeight="1" spans="1:17">
      <c r="A10" s="16">
        <v>5</v>
      </c>
      <c r="B10" s="16" t="s">
        <v>21</v>
      </c>
      <c r="C10" s="16">
        <v>2.25</v>
      </c>
      <c r="D10" s="16">
        <f t="shared" si="0"/>
        <v>900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>
        <f t="shared" si="1"/>
        <v>900</v>
      </c>
      <c r="P10" s="16"/>
      <c r="Q10" s="16"/>
    </row>
    <row r="11" s="1" customFormat="1" ht="26.1" customHeight="1" spans="1:17">
      <c r="A11" s="16">
        <v>6</v>
      </c>
      <c r="B11" s="16" t="s">
        <v>22</v>
      </c>
      <c r="C11" s="16">
        <v>1</v>
      </c>
      <c r="D11" s="16">
        <f t="shared" si="0"/>
        <v>400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>
        <f t="shared" si="1"/>
        <v>400</v>
      </c>
      <c r="P11" s="16"/>
      <c r="Q11" s="16"/>
    </row>
    <row r="12" s="1" customFormat="1" ht="26.1" customHeight="1" spans="1:17">
      <c r="A12" s="16">
        <v>7</v>
      </c>
      <c r="B12" s="16" t="s">
        <v>23</v>
      </c>
      <c r="C12" s="16">
        <v>0.5</v>
      </c>
      <c r="D12" s="16">
        <f t="shared" si="0"/>
        <v>200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>
        <f t="shared" si="1"/>
        <v>200</v>
      </c>
      <c r="P12" s="16"/>
      <c r="Q12" s="16"/>
    </row>
    <row r="13" s="1" customFormat="1" ht="26.1" customHeight="1" spans="1:17">
      <c r="A13" s="16">
        <v>8</v>
      </c>
      <c r="B13" s="16" t="s">
        <v>24</v>
      </c>
      <c r="C13" s="16">
        <v>2.2</v>
      </c>
      <c r="D13" s="16">
        <f t="shared" si="0"/>
        <v>880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>
        <f t="shared" si="1"/>
        <v>880</v>
      </c>
      <c r="P13" s="16"/>
      <c r="Q13" s="16"/>
    </row>
    <row r="14" s="1" customFormat="1" ht="26.1" customHeight="1" spans="1:17">
      <c r="A14" s="16">
        <v>9</v>
      </c>
      <c r="B14" s="16" t="s">
        <v>25</v>
      </c>
      <c r="C14" s="16">
        <v>2.5</v>
      </c>
      <c r="D14" s="16">
        <f t="shared" si="0"/>
        <v>1000</v>
      </c>
      <c r="E14" s="16"/>
      <c r="F14" s="16"/>
      <c r="G14" s="16"/>
      <c r="H14" s="16"/>
      <c r="I14" s="16"/>
      <c r="J14" s="16"/>
      <c r="K14" s="20">
        <v>2.5</v>
      </c>
      <c r="L14" s="20">
        <f t="shared" ref="L14:L19" si="2">K14*300</f>
        <v>750</v>
      </c>
      <c r="M14" s="16"/>
      <c r="N14" s="16"/>
      <c r="O14" s="16">
        <f t="shared" si="1"/>
        <v>1750</v>
      </c>
      <c r="P14" s="16"/>
      <c r="Q14" s="16"/>
    </row>
    <row r="15" s="1" customFormat="1" ht="26.1" customHeight="1" spans="1:17">
      <c r="A15" s="16">
        <v>10</v>
      </c>
      <c r="B15" s="16" t="s">
        <v>26</v>
      </c>
      <c r="C15" s="16">
        <v>0.6</v>
      </c>
      <c r="D15" s="16">
        <f t="shared" si="0"/>
        <v>240</v>
      </c>
      <c r="E15" s="16"/>
      <c r="F15" s="16"/>
      <c r="G15" s="16"/>
      <c r="H15" s="16"/>
      <c r="I15" s="16"/>
      <c r="J15" s="16"/>
      <c r="K15" s="16"/>
      <c r="L15" s="20"/>
      <c r="M15" s="16"/>
      <c r="N15" s="16"/>
      <c r="O15" s="16">
        <f t="shared" si="1"/>
        <v>240</v>
      </c>
      <c r="P15" s="16"/>
      <c r="Q15" s="16"/>
    </row>
    <row r="16" s="1" customFormat="1" ht="26.1" customHeight="1" spans="1:17">
      <c r="A16" s="16">
        <v>11</v>
      </c>
      <c r="B16" s="16" t="s">
        <v>27</v>
      </c>
      <c r="C16" s="16">
        <v>0.5</v>
      </c>
      <c r="D16" s="16">
        <f t="shared" si="0"/>
        <v>200</v>
      </c>
      <c r="E16" s="16"/>
      <c r="F16" s="16"/>
      <c r="G16" s="16"/>
      <c r="H16" s="16"/>
      <c r="I16" s="16"/>
      <c r="J16" s="16"/>
      <c r="K16" s="16"/>
      <c r="L16" s="20"/>
      <c r="M16" s="16"/>
      <c r="N16" s="16"/>
      <c r="O16" s="16">
        <f t="shared" si="1"/>
        <v>200</v>
      </c>
      <c r="P16" s="16"/>
      <c r="Q16" s="16"/>
    </row>
    <row r="17" s="1" customFormat="1" ht="26.1" customHeight="1" spans="1:17">
      <c r="A17" s="16">
        <v>12</v>
      </c>
      <c r="B17" s="16" t="s">
        <v>28</v>
      </c>
      <c r="C17" s="16">
        <v>2</v>
      </c>
      <c r="D17" s="16">
        <f t="shared" si="0"/>
        <v>800</v>
      </c>
      <c r="E17" s="16"/>
      <c r="F17" s="16"/>
      <c r="G17" s="16"/>
      <c r="H17" s="16"/>
      <c r="I17" s="16"/>
      <c r="J17" s="16"/>
      <c r="K17" s="16"/>
      <c r="L17" s="20"/>
      <c r="M17" s="16"/>
      <c r="N17" s="16"/>
      <c r="O17" s="16">
        <f t="shared" si="1"/>
        <v>800</v>
      </c>
      <c r="P17" s="16"/>
      <c r="Q17" s="16"/>
    </row>
    <row r="18" s="1" customFormat="1" ht="26.1" customHeight="1" spans="1:17">
      <c r="A18" s="16">
        <v>13</v>
      </c>
      <c r="B18" s="16" t="s">
        <v>29</v>
      </c>
      <c r="C18" s="16">
        <v>4.3</v>
      </c>
      <c r="D18" s="16">
        <f t="shared" si="0"/>
        <v>1720</v>
      </c>
      <c r="E18" s="16"/>
      <c r="F18" s="16"/>
      <c r="G18" s="16"/>
      <c r="H18" s="16"/>
      <c r="I18" s="16"/>
      <c r="J18" s="16"/>
      <c r="K18" s="20">
        <v>4.3</v>
      </c>
      <c r="L18" s="20">
        <f t="shared" si="2"/>
        <v>1290</v>
      </c>
      <c r="M18" s="16"/>
      <c r="N18" s="16"/>
      <c r="O18" s="16">
        <f t="shared" si="1"/>
        <v>3010</v>
      </c>
      <c r="P18" s="16"/>
      <c r="Q18" s="16"/>
    </row>
    <row r="19" s="1" customFormat="1" ht="26.1" customHeight="1" spans="1:17">
      <c r="A19" s="16">
        <v>14</v>
      </c>
      <c r="B19" s="16" t="s">
        <v>30</v>
      </c>
      <c r="C19" s="16">
        <v>4</v>
      </c>
      <c r="D19" s="16">
        <f t="shared" si="0"/>
        <v>1600</v>
      </c>
      <c r="E19" s="16"/>
      <c r="F19" s="16"/>
      <c r="G19" s="16"/>
      <c r="H19" s="16"/>
      <c r="I19" s="16"/>
      <c r="J19" s="16"/>
      <c r="K19" s="20">
        <v>4</v>
      </c>
      <c r="L19" s="20">
        <f t="shared" si="2"/>
        <v>1200</v>
      </c>
      <c r="M19" s="16"/>
      <c r="N19" s="16"/>
      <c r="O19" s="16">
        <f t="shared" si="1"/>
        <v>2800</v>
      </c>
      <c r="P19" s="16"/>
      <c r="Q19" s="16"/>
    </row>
    <row r="20" s="1" customFormat="1" ht="26.1" customHeight="1" spans="1:17">
      <c r="A20" s="16">
        <v>15</v>
      </c>
      <c r="B20" s="16" t="s">
        <v>31</v>
      </c>
      <c r="C20" s="16">
        <v>12.5</v>
      </c>
      <c r="D20" s="16">
        <f t="shared" si="0"/>
        <v>5000</v>
      </c>
      <c r="E20" s="16"/>
      <c r="F20" s="16"/>
      <c r="G20" s="16"/>
      <c r="H20" s="16"/>
      <c r="I20" s="16"/>
      <c r="J20" s="16"/>
      <c r="K20" s="16"/>
      <c r="L20" s="20"/>
      <c r="M20" s="16"/>
      <c r="N20" s="16"/>
      <c r="O20" s="16">
        <f t="shared" si="1"/>
        <v>5000</v>
      </c>
      <c r="P20" s="16"/>
      <c r="Q20" s="16"/>
    </row>
    <row r="21" s="1" customFormat="1" ht="26.1" customHeight="1" spans="1:17">
      <c r="A21" s="16">
        <v>16</v>
      </c>
      <c r="B21" s="16" t="s">
        <v>32</v>
      </c>
      <c r="C21" s="16">
        <v>1</v>
      </c>
      <c r="D21" s="16">
        <f t="shared" si="0"/>
        <v>400</v>
      </c>
      <c r="E21" s="16"/>
      <c r="F21" s="16"/>
      <c r="G21" s="16"/>
      <c r="H21" s="16"/>
      <c r="I21" s="16"/>
      <c r="J21" s="16"/>
      <c r="K21" s="16"/>
      <c r="L21" s="20"/>
      <c r="M21" s="16"/>
      <c r="N21" s="16"/>
      <c r="O21" s="16">
        <f t="shared" si="1"/>
        <v>400</v>
      </c>
      <c r="P21" s="16"/>
      <c r="Q21" s="16"/>
    </row>
    <row r="22" s="1" customFormat="1" ht="26.1" customHeight="1" spans="1:17">
      <c r="A22" s="16">
        <v>17</v>
      </c>
      <c r="B22" s="16" t="s">
        <v>33</v>
      </c>
      <c r="C22" s="16">
        <v>2.9</v>
      </c>
      <c r="D22" s="16">
        <f t="shared" si="0"/>
        <v>1160</v>
      </c>
      <c r="E22" s="16"/>
      <c r="F22" s="16"/>
      <c r="G22" s="16"/>
      <c r="H22" s="16"/>
      <c r="I22" s="16"/>
      <c r="J22" s="16"/>
      <c r="K22" s="20">
        <v>2.9</v>
      </c>
      <c r="L22" s="20">
        <f>K22*300</f>
        <v>870</v>
      </c>
      <c r="M22" s="16"/>
      <c r="N22" s="16"/>
      <c r="O22" s="16">
        <f t="shared" si="1"/>
        <v>2030</v>
      </c>
      <c r="P22" s="16"/>
      <c r="Q22" s="16"/>
    </row>
    <row r="23" s="1" customFormat="1" ht="26.1" customHeight="1" spans="1:17">
      <c r="A23" s="16">
        <v>18</v>
      </c>
      <c r="B23" s="16" t="s">
        <v>34</v>
      </c>
      <c r="C23" s="16">
        <v>0.6</v>
      </c>
      <c r="D23" s="16">
        <f t="shared" si="0"/>
        <v>240</v>
      </c>
      <c r="E23" s="16"/>
      <c r="F23" s="16"/>
      <c r="G23" s="16"/>
      <c r="H23" s="16"/>
      <c r="I23" s="16"/>
      <c r="J23" s="16"/>
      <c r="K23" s="16"/>
      <c r="L23" s="20"/>
      <c r="M23" s="16"/>
      <c r="N23" s="16"/>
      <c r="O23" s="16">
        <f t="shared" si="1"/>
        <v>240</v>
      </c>
      <c r="P23" s="16"/>
      <c r="Q23" s="16"/>
    </row>
    <row r="24" s="1" customFormat="1" ht="26.1" customHeight="1" spans="1:17">
      <c r="A24" s="16">
        <v>19</v>
      </c>
      <c r="B24" s="16" t="s">
        <v>35</v>
      </c>
      <c r="C24" s="16">
        <v>1.9</v>
      </c>
      <c r="D24" s="16">
        <f t="shared" si="0"/>
        <v>760</v>
      </c>
      <c r="E24" s="16"/>
      <c r="F24" s="16"/>
      <c r="G24" s="16"/>
      <c r="H24" s="16"/>
      <c r="I24" s="16"/>
      <c r="J24" s="16"/>
      <c r="K24" s="16"/>
      <c r="L24" s="20"/>
      <c r="M24" s="16"/>
      <c r="N24" s="16"/>
      <c r="O24" s="16">
        <f t="shared" si="1"/>
        <v>760</v>
      </c>
      <c r="P24" s="16"/>
      <c r="Q24" s="16"/>
    </row>
    <row r="25" s="1" customFormat="1" ht="26.1" customHeight="1" spans="1:17">
      <c r="A25" s="16">
        <v>20</v>
      </c>
      <c r="B25" s="16" t="s">
        <v>36</v>
      </c>
      <c r="C25" s="16">
        <v>10.1</v>
      </c>
      <c r="D25" s="16">
        <f t="shared" si="0"/>
        <v>4040</v>
      </c>
      <c r="E25" s="16"/>
      <c r="F25" s="16"/>
      <c r="G25" s="16"/>
      <c r="H25" s="16"/>
      <c r="I25" s="16"/>
      <c r="J25" s="16"/>
      <c r="K25" s="20">
        <v>2.9</v>
      </c>
      <c r="L25" s="20">
        <f>K25*300</f>
        <v>870</v>
      </c>
      <c r="M25" s="16"/>
      <c r="N25" s="16"/>
      <c r="O25" s="16">
        <f t="shared" si="1"/>
        <v>4910</v>
      </c>
      <c r="P25" s="16"/>
      <c r="Q25" s="16"/>
    </row>
    <row r="26" s="1" customFormat="1" ht="26.1" customHeight="1" spans="1:17">
      <c r="A26" s="16">
        <v>21</v>
      </c>
      <c r="B26" s="16" t="s">
        <v>37</v>
      </c>
      <c r="C26" s="16">
        <v>1</v>
      </c>
      <c r="D26" s="16">
        <f t="shared" si="0"/>
        <v>400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>
        <f t="shared" si="1"/>
        <v>400</v>
      </c>
      <c r="P26" s="16"/>
      <c r="Q26" s="16"/>
    </row>
    <row r="27" s="1" customFormat="1" ht="26.1" customHeight="1" spans="1:17">
      <c r="A27" s="16">
        <v>22</v>
      </c>
      <c r="B27" s="16" t="s">
        <v>38</v>
      </c>
      <c r="C27" s="16">
        <v>2.75</v>
      </c>
      <c r="D27" s="16">
        <f t="shared" si="0"/>
        <v>1100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>
        <f t="shared" si="1"/>
        <v>1100</v>
      </c>
      <c r="P27" s="16"/>
      <c r="Q27" s="16"/>
    </row>
    <row r="28" s="1" customFormat="1" ht="26.1" customHeight="1" spans="1:17">
      <c r="A28" s="16">
        <v>23</v>
      </c>
      <c r="B28" s="16" t="s">
        <v>39</v>
      </c>
      <c r="C28" s="16">
        <v>2.18</v>
      </c>
      <c r="D28" s="16">
        <f t="shared" si="0"/>
        <v>872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>
        <f t="shared" si="1"/>
        <v>872</v>
      </c>
      <c r="P28" s="16"/>
      <c r="Q28" s="16"/>
    </row>
    <row r="29" s="1" customFormat="1" ht="26.1" customHeight="1" spans="1:17">
      <c r="A29" s="16">
        <v>24</v>
      </c>
      <c r="B29" s="16" t="s">
        <v>40</v>
      </c>
      <c r="C29" s="16"/>
      <c r="D29" s="16"/>
      <c r="E29" s="16"/>
      <c r="F29" s="16"/>
      <c r="G29" s="16"/>
      <c r="H29" s="16"/>
      <c r="I29" s="16">
        <v>68000</v>
      </c>
      <c r="J29" s="16">
        <v>68000</v>
      </c>
      <c r="K29" s="16"/>
      <c r="L29" s="16"/>
      <c r="M29" s="16"/>
      <c r="N29" s="16"/>
      <c r="O29" s="16">
        <f t="shared" si="1"/>
        <v>68000</v>
      </c>
      <c r="P29" s="16"/>
      <c r="Q29" s="16"/>
    </row>
    <row r="30" s="1" customFormat="1" ht="26.1" customHeight="1" spans="1:17">
      <c r="A30" s="16" t="s">
        <v>41</v>
      </c>
      <c r="B30" s="16"/>
      <c r="C30" s="16">
        <f t="shared" ref="C30:L30" si="3">SUM(C6:C29)</f>
        <v>57.56</v>
      </c>
      <c r="D30" s="16">
        <f t="shared" si="3"/>
        <v>23024</v>
      </c>
      <c r="E30" s="16"/>
      <c r="F30" s="16"/>
      <c r="G30" s="16">
        <f t="shared" si="3"/>
        <v>1</v>
      </c>
      <c r="H30" s="16">
        <f t="shared" si="3"/>
        <v>50</v>
      </c>
      <c r="I30" s="16">
        <f t="shared" si="3"/>
        <v>68000</v>
      </c>
      <c r="J30" s="16">
        <f t="shared" si="3"/>
        <v>68000</v>
      </c>
      <c r="K30" s="16">
        <f t="shared" si="3"/>
        <v>16.6</v>
      </c>
      <c r="L30" s="16">
        <f t="shared" si="3"/>
        <v>4980</v>
      </c>
      <c r="M30" s="16"/>
      <c r="N30" s="16"/>
      <c r="O30" s="16">
        <f>SUM(O6:O29)</f>
        <v>96054</v>
      </c>
      <c r="P30" s="16"/>
      <c r="Q30" s="16"/>
    </row>
    <row r="31" s="1" customFormat="1" ht="15.95" customHeight="1"/>
    <row r="32" s="1" customFormat="1" ht="15.95" customHeight="1"/>
    <row r="33" s="1" customFormat="1" ht="15.95" customHeight="1"/>
  </sheetData>
  <mergeCells count="14">
    <mergeCell ref="A1:Q1"/>
    <mergeCell ref="A2:Q2"/>
    <mergeCell ref="C3:N3"/>
    <mergeCell ref="C4:D4"/>
    <mergeCell ref="E4:F4"/>
    <mergeCell ref="G4:H4"/>
    <mergeCell ref="I4:J4"/>
    <mergeCell ref="K4:L4"/>
    <mergeCell ref="M4:N4"/>
    <mergeCell ref="A3:A5"/>
    <mergeCell ref="B3:B5"/>
    <mergeCell ref="O3:O5"/>
    <mergeCell ref="P3:P5"/>
    <mergeCell ref="Q3:Q5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常家村2023年产业奖补汇总表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执迷</cp:lastModifiedBy>
  <dcterms:created xsi:type="dcterms:W3CDTF">2024-01-26T07:55:01Z</dcterms:created>
  <dcterms:modified xsi:type="dcterms:W3CDTF">2024-01-26T07:55:01Z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17E583F93956419B9E2C05D836DFC349_11</vt:lpwstr>
  </property>
  <property fmtid="{D5CDD505-2E9C-101B-9397-08002B2CF9AE}" pid="3" name="KSOProductBuildVer">
    <vt:lpwstr>2052-12.1.0.16120</vt:lpwstr>
  </property>
</Properties>
</file>