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户表蔬、粮" sheetId="1" r:id="rId1"/>
  </sheets>
  <definedNames>
    <definedName name="_xlnm._FilterDatabase" localSheetId="0" hidden="1">户表蔬、粮!$A$1:$M$76</definedName>
    <definedName name="_xlnm.Print_Titles" localSheetId="0">户表蔬、粮!$1:$5</definedName>
  </definedNames>
  <calcPr calcId="144525"/>
</workbook>
</file>

<file path=xl/sharedStrings.xml><?xml version="1.0" encoding="utf-8"?>
<sst xmlns="http://schemas.openxmlformats.org/spreadsheetml/2006/main" count="94" uniqueCount="87">
  <si>
    <t>平顺县北社乡南社村2022年产业奖补审核验收一览表</t>
  </si>
  <si>
    <r>
      <rPr>
        <sz val="11"/>
        <color theme="1"/>
        <rFont val="宋体"/>
        <charset val="134"/>
        <scheme val="minor"/>
      </rPr>
      <t xml:space="preserve">  </t>
    </r>
    <r>
      <rPr>
        <u/>
        <sz val="11"/>
        <color theme="1"/>
        <rFont val="宋体"/>
        <charset val="134"/>
        <scheme val="minor"/>
      </rPr>
      <t xml:space="preserve">   南社     </t>
    </r>
    <r>
      <rPr>
        <sz val="11"/>
        <color theme="1"/>
        <rFont val="宋体"/>
        <charset val="134"/>
        <scheme val="minor"/>
      </rPr>
      <t>村（盖章）                                                           单位：亩、元                时间：</t>
    </r>
  </si>
  <si>
    <t>序号</t>
  </si>
  <si>
    <t>户主姓名</t>
  </si>
  <si>
    <t>产业项目</t>
  </si>
  <si>
    <t>金额合计</t>
  </si>
  <si>
    <t>户主签章</t>
  </si>
  <si>
    <t>备注</t>
  </si>
  <si>
    <t>旱地蔬菜
（400元/亩）</t>
  </si>
  <si>
    <t>马铃薯
（50元/亩）</t>
  </si>
  <si>
    <t>小杂粮
（50元/亩）</t>
  </si>
  <si>
    <t>水果
（400元/亩）</t>
  </si>
  <si>
    <t>亩数</t>
  </si>
  <si>
    <t>金额</t>
  </si>
  <si>
    <t>张书明</t>
  </si>
  <si>
    <t>路风苗</t>
  </si>
  <si>
    <t>桑小明</t>
  </si>
  <si>
    <t>曹新良</t>
  </si>
  <si>
    <t>张赟</t>
  </si>
  <si>
    <t>张国胜卡</t>
  </si>
  <si>
    <t>张建平</t>
  </si>
  <si>
    <t>崔福娥</t>
  </si>
  <si>
    <t>张秀娥</t>
  </si>
  <si>
    <t>张福仁</t>
  </si>
  <si>
    <t>张天平</t>
  </si>
  <si>
    <t>牛建强</t>
  </si>
  <si>
    <t>曹晚付</t>
  </si>
  <si>
    <t>牛何珍</t>
  </si>
  <si>
    <t>曹安昌</t>
  </si>
  <si>
    <t>曹长付</t>
  </si>
  <si>
    <t>曹建平</t>
  </si>
  <si>
    <t>原和平</t>
  </si>
  <si>
    <t>曹爱英</t>
  </si>
  <si>
    <t>曹安林</t>
  </si>
  <si>
    <t>段根弟</t>
  </si>
  <si>
    <t>桑俊明</t>
  </si>
  <si>
    <t>曹忠良</t>
  </si>
  <si>
    <t>曹志斌</t>
  </si>
  <si>
    <t>曹文孝</t>
  </si>
  <si>
    <t>曹正恩</t>
  </si>
  <si>
    <t>曹群锁</t>
  </si>
  <si>
    <t>张庆兰</t>
  </si>
  <si>
    <t>防弹网2亩</t>
  </si>
  <si>
    <t>曹红斌</t>
  </si>
  <si>
    <t>曹文孝（小）</t>
  </si>
  <si>
    <t>张安苗</t>
  </si>
  <si>
    <t>原月梅</t>
  </si>
  <si>
    <t>张和平</t>
  </si>
  <si>
    <t>曹丙戍</t>
  </si>
  <si>
    <t>张忠平</t>
  </si>
  <si>
    <t>申兰英</t>
  </si>
  <si>
    <t>牛金忠</t>
  </si>
  <si>
    <t>陈红斌</t>
  </si>
  <si>
    <t>牛计明</t>
  </si>
  <si>
    <t>陈国保</t>
  </si>
  <si>
    <t>南三保</t>
  </si>
  <si>
    <t>陈庆斌</t>
  </si>
  <si>
    <t>牛保龙</t>
  </si>
  <si>
    <t>陈爱龙</t>
  </si>
  <si>
    <t>牛云龙</t>
  </si>
  <si>
    <t>王喜英</t>
  </si>
  <si>
    <t>陈林虎</t>
  </si>
  <si>
    <t>陈秦林</t>
  </si>
  <si>
    <t>陈国平</t>
  </si>
  <si>
    <t>牛丑则</t>
  </si>
  <si>
    <t>陈元龙</t>
  </si>
  <si>
    <t>陈云明</t>
  </si>
  <si>
    <t>陈俊喜</t>
  </si>
  <si>
    <t>牛春风</t>
  </si>
  <si>
    <t>陈爱梅</t>
  </si>
  <si>
    <t>牛建理</t>
  </si>
  <si>
    <t>防弹网1.5亩</t>
  </si>
  <si>
    <t>王水鱼</t>
  </si>
  <si>
    <t>张腊秀</t>
  </si>
  <si>
    <t>陈何堂</t>
  </si>
  <si>
    <t>王付明</t>
  </si>
  <si>
    <t>牛文喜</t>
  </si>
  <si>
    <t>防弹网4亩</t>
  </si>
  <si>
    <t>牛秀龙</t>
  </si>
  <si>
    <t>王民胜卡</t>
  </si>
  <si>
    <t>牛文成</t>
  </si>
  <si>
    <t>刘仁朝</t>
  </si>
  <si>
    <t>牛文斌</t>
  </si>
  <si>
    <t>曹新贵</t>
  </si>
  <si>
    <t>牛怀玉</t>
  </si>
  <si>
    <t>合计</t>
  </si>
  <si>
    <t xml:space="preserve">驻村工作队、第一书记签字：                支书：                     主任：                包村干部：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</si>
</sst>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7.5"/>
      <name val="宋体"/>
      <charset val="134"/>
    </font>
    <font>
      <sz val="10"/>
      <color rgb="FFFF0000"/>
      <name val="宋体"/>
      <charset val="134"/>
    </font>
    <font>
      <sz val="10"/>
      <color theme="1"/>
      <name val="仿宋"/>
      <charset val="134"/>
    </font>
    <font>
      <sz val="9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6"/>
  <sheetViews>
    <sheetView tabSelected="1" topLeftCell="A44" workbookViewId="0">
      <selection activeCell="L44" sqref="L$1:M$1048576"/>
    </sheetView>
  </sheetViews>
  <sheetFormatPr defaultColWidth="9" defaultRowHeight="14.4"/>
  <cols>
    <col min="1" max="1" width="4.62962962962963" style="1" customWidth="1"/>
    <col min="2" max="2" width="10.75" style="2" customWidth="1"/>
    <col min="3" max="4" width="5.75" style="2" customWidth="1"/>
    <col min="5" max="7" width="4.87962962962963" style="2" customWidth="1"/>
    <col min="8" max="8" width="4.87962962962963" style="3" customWidth="1"/>
    <col min="9" max="9" width="4.87962962962963" style="2" customWidth="1"/>
    <col min="10" max="10" width="6.12962962962963" style="2" customWidth="1"/>
    <col min="11" max="11" width="7.12962962962963" style="2" customWidth="1"/>
    <col min="12" max="12" width="11.3796296296296" style="2" customWidth="1"/>
    <col min="13" max="13" width="12.1296296296296" style="2" customWidth="1"/>
    <col min="14" max="16378" width="9" style="1"/>
    <col min="16379" max="16384" width="9" style="4"/>
  </cols>
  <sheetData>
    <row r="1" s="1" customFormat="1" ht="27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17.1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26.1" customHeight="1" spans="1:13">
      <c r="A3" s="7" t="s">
        <v>2</v>
      </c>
      <c r="B3" s="8" t="s">
        <v>3</v>
      </c>
      <c r="C3" s="9" t="s">
        <v>4</v>
      </c>
      <c r="D3" s="10"/>
      <c r="E3" s="10"/>
      <c r="F3" s="10"/>
      <c r="G3" s="10"/>
      <c r="H3" s="10"/>
      <c r="I3" s="10"/>
      <c r="J3" s="10"/>
      <c r="K3" s="8" t="s">
        <v>5</v>
      </c>
      <c r="L3" s="8" t="s">
        <v>6</v>
      </c>
      <c r="M3" s="8" t="s">
        <v>7</v>
      </c>
    </row>
    <row r="4" s="1" customFormat="1" ht="36" customHeight="1" spans="1:13">
      <c r="A4" s="7"/>
      <c r="B4" s="8"/>
      <c r="C4" s="11" t="s">
        <v>8</v>
      </c>
      <c r="D4" s="11"/>
      <c r="E4" s="11" t="s">
        <v>9</v>
      </c>
      <c r="F4" s="11"/>
      <c r="G4" s="11" t="s">
        <v>10</v>
      </c>
      <c r="H4" s="11"/>
      <c r="I4" s="15" t="s">
        <v>11</v>
      </c>
      <c r="J4" s="16"/>
      <c r="K4" s="8"/>
      <c r="L4" s="8"/>
      <c r="M4" s="8"/>
    </row>
    <row r="5" s="1" customFormat="1" ht="26.1" customHeight="1" spans="1:13">
      <c r="A5" s="7"/>
      <c r="B5" s="8"/>
      <c r="C5" s="8" t="s">
        <v>12</v>
      </c>
      <c r="D5" s="8" t="s">
        <v>13</v>
      </c>
      <c r="E5" s="8" t="s">
        <v>12</v>
      </c>
      <c r="F5" s="8" t="s">
        <v>13</v>
      </c>
      <c r="G5" s="8" t="s">
        <v>12</v>
      </c>
      <c r="H5" s="8" t="s">
        <v>13</v>
      </c>
      <c r="I5" s="8" t="s">
        <v>12</v>
      </c>
      <c r="J5" s="8" t="s">
        <v>13</v>
      </c>
      <c r="K5" s="8"/>
      <c r="L5" s="8"/>
      <c r="M5" s="8"/>
    </row>
    <row r="6" s="1" customFormat="1" ht="26.1" customHeight="1" spans="1:13">
      <c r="A6" s="12">
        <v>1</v>
      </c>
      <c r="B6" s="8" t="s">
        <v>14</v>
      </c>
      <c r="C6" s="8">
        <v>3</v>
      </c>
      <c r="D6" s="8">
        <f t="shared" ref="D6:D19" si="0">C6*400</f>
        <v>1200</v>
      </c>
      <c r="E6" s="8"/>
      <c r="F6" s="8"/>
      <c r="G6" s="8"/>
      <c r="H6" s="8"/>
      <c r="I6" s="8"/>
      <c r="J6" s="8"/>
      <c r="K6" s="8">
        <f>D6+H6</f>
        <v>1200</v>
      </c>
      <c r="L6" s="8"/>
      <c r="M6" s="8"/>
    </row>
    <row r="7" s="1" customFormat="1" ht="26.1" customHeight="1" spans="1:13">
      <c r="A7" s="12">
        <v>2</v>
      </c>
      <c r="B7" s="13" t="s">
        <v>15</v>
      </c>
      <c r="C7" s="13">
        <v>1</v>
      </c>
      <c r="D7" s="8">
        <f t="shared" si="0"/>
        <v>400</v>
      </c>
      <c r="E7" s="13"/>
      <c r="F7" s="13"/>
      <c r="G7" s="13">
        <v>0.7</v>
      </c>
      <c r="H7" s="8">
        <f>G7*50</f>
        <v>35</v>
      </c>
      <c r="I7" s="13"/>
      <c r="J7" s="13"/>
      <c r="K7" s="8">
        <f>D7+H7</f>
        <v>435</v>
      </c>
      <c r="L7" s="17"/>
      <c r="M7" s="17"/>
    </row>
    <row r="8" s="1" customFormat="1" ht="26.1" customHeight="1" spans="1:13">
      <c r="A8" s="12">
        <v>3</v>
      </c>
      <c r="B8" s="13" t="s">
        <v>16</v>
      </c>
      <c r="C8" s="13">
        <v>2</v>
      </c>
      <c r="D8" s="8">
        <f t="shared" si="0"/>
        <v>800</v>
      </c>
      <c r="E8" s="13"/>
      <c r="F8" s="13"/>
      <c r="G8" s="13">
        <v>1</v>
      </c>
      <c r="H8" s="8">
        <f>G8*50</f>
        <v>50</v>
      </c>
      <c r="I8" s="13"/>
      <c r="J8" s="13"/>
      <c r="K8" s="8">
        <f t="shared" ref="K8:K39" si="1">D8+H8</f>
        <v>850</v>
      </c>
      <c r="L8" s="17"/>
      <c r="M8" s="17"/>
    </row>
    <row r="9" s="1" customFormat="1" ht="26.1" customHeight="1" spans="1:13">
      <c r="A9" s="12">
        <v>4</v>
      </c>
      <c r="B9" s="13" t="s">
        <v>17</v>
      </c>
      <c r="C9" s="13">
        <v>4</v>
      </c>
      <c r="D9" s="8">
        <f t="shared" si="0"/>
        <v>1600</v>
      </c>
      <c r="E9" s="13"/>
      <c r="F9" s="13"/>
      <c r="G9" s="13">
        <v>0.5</v>
      </c>
      <c r="H9" s="8">
        <f>G9*50</f>
        <v>25</v>
      </c>
      <c r="I9" s="13"/>
      <c r="J9" s="13"/>
      <c r="K9" s="8">
        <f t="shared" si="1"/>
        <v>1625</v>
      </c>
      <c r="L9" s="17"/>
      <c r="M9" s="17"/>
    </row>
    <row r="10" s="1" customFormat="1" ht="26.1" customHeight="1" spans="1:13">
      <c r="A10" s="12">
        <v>5</v>
      </c>
      <c r="B10" s="13" t="s">
        <v>18</v>
      </c>
      <c r="C10" s="13">
        <v>0.8</v>
      </c>
      <c r="D10" s="8">
        <f t="shared" si="0"/>
        <v>320</v>
      </c>
      <c r="E10" s="13"/>
      <c r="F10" s="13"/>
      <c r="G10" s="13"/>
      <c r="H10" s="8"/>
      <c r="I10" s="13"/>
      <c r="J10" s="13"/>
      <c r="K10" s="8">
        <f t="shared" si="1"/>
        <v>320</v>
      </c>
      <c r="L10" s="17"/>
      <c r="M10" s="7" t="s">
        <v>19</v>
      </c>
    </row>
    <row r="11" s="1" customFormat="1" ht="26.1" customHeight="1" spans="1:13">
      <c r="A11" s="12">
        <v>6</v>
      </c>
      <c r="B11" s="13" t="s">
        <v>20</v>
      </c>
      <c r="C11" s="13">
        <v>2</v>
      </c>
      <c r="D11" s="8">
        <f t="shared" si="0"/>
        <v>800</v>
      </c>
      <c r="E11" s="13"/>
      <c r="F11" s="13"/>
      <c r="G11" s="13">
        <v>0.8</v>
      </c>
      <c r="H11" s="8">
        <f>G11*50</f>
        <v>40</v>
      </c>
      <c r="I11" s="13"/>
      <c r="J11" s="13"/>
      <c r="K11" s="8">
        <f t="shared" si="1"/>
        <v>840</v>
      </c>
      <c r="L11" s="17"/>
      <c r="M11" s="17"/>
    </row>
    <row r="12" s="1" customFormat="1" ht="26.1" customHeight="1" spans="1:13">
      <c r="A12" s="12">
        <v>7</v>
      </c>
      <c r="B12" s="13" t="s">
        <v>21</v>
      </c>
      <c r="C12" s="13">
        <v>2</v>
      </c>
      <c r="D12" s="8">
        <f t="shared" si="0"/>
        <v>800</v>
      </c>
      <c r="E12" s="13"/>
      <c r="F12" s="13"/>
      <c r="G12" s="13"/>
      <c r="H12" s="8"/>
      <c r="I12" s="13"/>
      <c r="J12" s="13"/>
      <c r="K12" s="8">
        <f t="shared" si="1"/>
        <v>800</v>
      </c>
      <c r="L12" s="17"/>
      <c r="M12" s="17"/>
    </row>
    <row r="13" s="1" customFormat="1" ht="26.1" customHeight="1" spans="1:13">
      <c r="A13" s="12">
        <v>8</v>
      </c>
      <c r="B13" s="13" t="s">
        <v>22</v>
      </c>
      <c r="C13" s="13">
        <v>1</v>
      </c>
      <c r="D13" s="8">
        <f t="shared" si="0"/>
        <v>400</v>
      </c>
      <c r="E13" s="13"/>
      <c r="F13" s="13"/>
      <c r="G13" s="13"/>
      <c r="H13" s="8"/>
      <c r="I13" s="13"/>
      <c r="J13" s="13"/>
      <c r="K13" s="8">
        <f t="shared" si="1"/>
        <v>400</v>
      </c>
      <c r="L13" s="17"/>
      <c r="M13" s="17"/>
    </row>
    <row r="14" s="1" customFormat="1" ht="26.1" customHeight="1" spans="1:13">
      <c r="A14" s="12">
        <v>9</v>
      </c>
      <c r="B14" s="13" t="s">
        <v>23</v>
      </c>
      <c r="C14" s="13">
        <v>3</v>
      </c>
      <c r="D14" s="8">
        <f t="shared" si="0"/>
        <v>1200</v>
      </c>
      <c r="E14" s="13"/>
      <c r="F14" s="13"/>
      <c r="G14" s="13"/>
      <c r="H14" s="8"/>
      <c r="I14" s="13"/>
      <c r="J14" s="13"/>
      <c r="K14" s="8">
        <f t="shared" si="1"/>
        <v>1200</v>
      </c>
      <c r="L14" s="17"/>
      <c r="M14" s="17"/>
    </row>
    <row r="15" s="1" customFormat="1" ht="26.1" customHeight="1" spans="1:13">
      <c r="A15" s="12">
        <v>10</v>
      </c>
      <c r="B15" s="13" t="s">
        <v>24</v>
      </c>
      <c r="C15" s="13">
        <v>1.5</v>
      </c>
      <c r="D15" s="8">
        <f t="shared" si="0"/>
        <v>600</v>
      </c>
      <c r="E15" s="13"/>
      <c r="F15" s="13"/>
      <c r="G15" s="13"/>
      <c r="H15" s="8"/>
      <c r="I15" s="13"/>
      <c r="J15" s="13"/>
      <c r="K15" s="8">
        <f t="shared" si="1"/>
        <v>600</v>
      </c>
      <c r="L15" s="17"/>
      <c r="M15" s="17"/>
    </row>
    <row r="16" s="1" customFormat="1" ht="26.1" customHeight="1" spans="1:13">
      <c r="A16" s="12">
        <v>11</v>
      </c>
      <c r="B16" s="13" t="s">
        <v>25</v>
      </c>
      <c r="C16" s="13">
        <v>1.5</v>
      </c>
      <c r="D16" s="8">
        <f t="shared" si="0"/>
        <v>600</v>
      </c>
      <c r="E16" s="13"/>
      <c r="F16" s="13"/>
      <c r="G16" s="13"/>
      <c r="H16" s="8"/>
      <c r="I16" s="13"/>
      <c r="J16" s="13"/>
      <c r="K16" s="8">
        <f t="shared" si="1"/>
        <v>600</v>
      </c>
      <c r="L16" s="17"/>
      <c r="M16" s="17"/>
    </row>
    <row r="17" s="1" customFormat="1" ht="26.1" customHeight="1" spans="1:13">
      <c r="A17" s="12">
        <v>12</v>
      </c>
      <c r="B17" s="13" t="s">
        <v>26</v>
      </c>
      <c r="C17" s="13">
        <v>2</v>
      </c>
      <c r="D17" s="8">
        <f t="shared" si="0"/>
        <v>800</v>
      </c>
      <c r="E17" s="13"/>
      <c r="F17" s="13"/>
      <c r="G17" s="13"/>
      <c r="H17" s="8"/>
      <c r="I17" s="13"/>
      <c r="J17" s="13"/>
      <c r="K17" s="8">
        <f t="shared" si="1"/>
        <v>800</v>
      </c>
      <c r="L17" s="17"/>
      <c r="M17" s="17"/>
    </row>
    <row r="18" s="1" customFormat="1" ht="26.1" customHeight="1" spans="1:13">
      <c r="A18" s="12">
        <v>13</v>
      </c>
      <c r="B18" s="13" t="s">
        <v>27</v>
      </c>
      <c r="C18" s="13">
        <v>2</v>
      </c>
      <c r="D18" s="8">
        <f t="shared" si="0"/>
        <v>800</v>
      </c>
      <c r="E18" s="13"/>
      <c r="F18" s="13"/>
      <c r="G18" s="13">
        <v>3</v>
      </c>
      <c r="H18" s="8">
        <f>G18*50</f>
        <v>150</v>
      </c>
      <c r="I18" s="13"/>
      <c r="J18" s="13"/>
      <c r="K18" s="8">
        <f t="shared" si="1"/>
        <v>950</v>
      </c>
      <c r="L18" s="17"/>
      <c r="M18" s="17"/>
    </row>
    <row r="19" s="1" customFormat="1" ht="26.1" customHeight="1" spans="1:13">
      <c r="A19" s="12">
        <v>14</v>
      </c>
      <c r="B19" s="13" t="s">
        <v>28</v>
      </c>
      <c r="C19" s="13">
        <v>1</v>
      </c>
      <c r="D19" s="8">
        <f t="shared" si="0"/>
        <v>400</v>
      </c>
      <c r="E19" s="13"/>
      <c r="F19" s="13"/>
      <c r="G19" s="13"/>
      <c r="H19" s="8"/>
      <c r="I19" s="13"/>
      <c r="J19" s="13"/>
      <c r="K19" s="8">
        <f t="shared" si="1"/>
        <v>400</v>
      </c>
      <c r="L19" s="17"/>
      <c r="M19" s="17"/>
    </row>
    <row r="20" s="1" customFormat="1" ht="26.1" customHeight="1" spans="1:13">
      <c r="A20" s="12">
        <v>15</v>
      </c>
      <c r="B20" s="13" t="s">
        <v>29</v>
      </c>
      <c r="C20" s="13"/>
      <c r="D20" s="8"/>
      <c r="E20" s="13"/>
      <c r="F20" s="13"/>
      <c r="G20" s="13">
        <v>0.8</v>
      </c>
      <c r="H20" s="8">
        <f>G20*50</f>
        <v>40</v>
      </c>
      <c r="I20" s="13"/>
      <c r="J20" s="13"/>
      <c r="K20" s="8">
        <f t="shared" si="1"/>
        <v>40</v>
      </c>
      <c r="L20" s="17"/>
      <c r="M20" s="17"/>
    </row>
    <row r="21" s="1" customFormat="1" ht="26.1" customHeight="1" spans="1:13">
      <c r="A21" s="12">
        <v>16</v>
      </c>
      <c r="B21" s="13" t="s">
        <v>30</v>
      </c>
      <c r="C21" s="13">
        <v>1.8</v>
      </c>
      <c r="D21" s="8">
        <f t="shared" ref="D21:D37" si="2">C21*400</f>
        <v>720</v>
      </c>
      <c r="E21" s="13"/>
      <c r="F21" s="13"/>
      <c r="G21" s="13"/>
      <c r="H21" s="8"/>
      <c r="I21" s="13"/>
      <c r="J21" s="13"/>
      <c r="K21" s="8">
        <f t="shared" si="1"/>
        <v>720</v>
      </c>
      <c r="L21" s="17"/>
      <c r="M21" s="17"/>
    </row>
    <row r="22" s="1" customFormat="1" ht="26.1" customHeight="1" spans="1:13">
      <c r="A22" s="12">
        <v>17</v>
      </c>
      <c r="B22" s="13" t="s">
        <v>31</v>
      </c>
      <c r="C22" s="13">
        <v>1.5</v>
      </c>
      <c r="D22" s="8">
        <f t="shared" si="2"/>
        <v>600</v>
      </c>
      <c r="E22" s="13"/>
      <c r="F22" s="13"/>
      <c r="G22" s="13">
        <v>0.3</v>
      </c>
      <c r="H22" s="8">
        <f>G22*50</f>
        <v>15</v>
      </c>
      <c r="I22" s="13"/>
      <c r="J22" s="13"/>
      <c r="K22" s="8">
        <f t="shared" si="1"/>
        <v>615</v>
      </c>
      <c r="L22" s="17"/>
      <c r="M22" s="17"/>
    </row>
    <row r="23" s="1" customFormat="1" ht="26.1" customHeight="1" spans="1:13">
      <c r="A23" s="12">
        <v>18</v>
      </c>
      <c r="B23" s="13" t="s">
        <v>32</v>
      </c>
      <c r="C23" s="13">
        <v>1</v>
      </c>
      <c r="D23" s="8">
        <f t="shared" si="2"/>
        <v>400</v>
      </c>
      <c r="E23" s="13"/>
      <c r="F23" s="13"/>
      <c r="G23" s="13"/>
      <c r="H23" s="8"/>
      <c r="I23" s="13"/>
      <c r="J23" s="13"/>
      <c r="K23" s="8">
        <f t="shared" si="1"/>
        <v>400</v>
      </c>
      <c r="L23" s="17"/>
      <c r="M23" s="17"/>
    </row>
    <row r="24" s="1" customFormat="1" ht="26.1" customHeight="1" spans="1:13">
      <c r="A24" s="12">
        <v>19</v>
      </c>
      <c r="B24" s="13" t="s">
        <v>33</v>
      </c>
      <c r="C24" s="13">
        <v>2</v>
      </c>
      <c r="D24" s="8">
        <f t="shared" si="2"/>
        <v>800</v>
      </c>
      <c r="E24" s="13"/>
      <c r="F24" s="13"/>
      <c r="G24" s="13"/>
      <c r="H24" s="8"/>
      <c r="I24" s="13"/>
      <c r="J24" s="13"/>
      <c r="K24" s="8">
        <f t="shared" si="1"/>
        <v>800</v>
      </c>
      <c r="L24" s="17"/>
      <c r="M24" s="17"/>
    </row>
    <row r="25" s="1" customFormat="1" ht="26.1" customHeight="1" spans="1:13">
      <c r="A25" s="12">
        <v>20</v>
      </c>
      <c r="B25" s="13" t="s">
        <v>34</v>
      </c>
      <c r="C25" s="13"/>
      <c r="D25" s="8"/>
      <c r="E25" s="13"/>
      <c r="F25" s="13"/>
      <c r="G25" s="13">
        <v>1</v>
      </c>
      <c r="H25" s="8">
        <f>G25*50</f>
        <v>50</v>
      </c>
      <c r="I25" s="13"/>
      <c r="J25" s="13"/>
      <c r="K25" s="8">
        <f t="shared" si="1"/>
        <v>50</v>
      </c>
      <c r="L25" s="17"/>
      <c r="M25" s="17"/>
    </row>
    <row r="26" s="1" customFormat="1" ht="26.1" customHeight="1" spans="1:13">
      <c r="A26" s="12">
        <v>21</v>
      </c>
      <c r="B26" s="13" t="s">
        <v>35</v>
      </c>
      <c r="C26" s="13"/>
      <c r="D26" s="8"/>
      <c r="E26" s="13"/>
      <c r="F26" s="13"/>
      <c r="G26" s="13">
        <v>2</v>
      </c>
      <c r="H26" s="8">
        <f>G26*50</f>
        <v>100</v>
      </c>
      <c r="I26" s="13"/>
      <c r="J26" s="13"/>
      <c r="K26" s="8">
        <f t="shared" si="1"/>
        <v>100</v>
      </c>
      <c r="L26" s="17"/>
      <c r="M26" s="17"/>
    </row>
    <row r="27" s="1" customFormat="1" ht="26.1" customHeight="1" spans="1:13">
      <c r="A27" s="12">
        <v>22</v>
      </c>
      <c r="B27" s="13" t="s">
        <v>36</v>
      </c>
      <c r="C27" s="13">
        <v>1.5</v>
      </c>
      <c r="D27" s="8">
        <f t="shared" si="2"/>
        <v>600</v>
      </c>
      <c r="E27" s="13"/>
      <c r="F27" s="13"/>
      <c r="G27" s="13">
        <v>0.5</v>
      </c>
      <c r="H27" s="8">
        <f>G27*50</f>
        <v>25</v>
      </c>
      <c r="I27" s="13"/>
      <c r="J27" s="13"/>
      <c r="K27" s="8">
        <f t="shared" si="1"/>
        <v>625</v>
      </c>
      <c r="L27" s="17"/>
      <c r="M27" s="17"/>
    </row>
    <row r="28" s="1" customFormat="1" ht="26.1" customHeight="1" spans="1:13">
      <c r="A28" s="12">
        <v>23</v>
      </c>
      <c r="B28" s="13" t="s">
        <v>37</v>
      </c>
      <c r="C28" s="13">
        <v>2</v>
      </c>
      <c r="D28" s="8">
        <f t="shared" si="2"/>
        <v>800</v>
      </c>
      <c r="E28" s="13"/>
      <c r="F28" s="13"/>
      <c r="G28" s="13">
        <v>3</v>
      </c>
      <c r="H28" s="8">
        <f>G28*50</f>
        <v>150</v>
      </c>
      <c r="I28" s="13"/>
      <c r="J28" s="13"/>
      <c r="K28" s="8">
        <f t="shared" si="1"/>
        <v>950</v>
      </c>
      <c r="L28" s="17"/>
      <c r="M28" s="17"/>
    </row>
    <row r="29" s="1" customFormat="1" ht="26.1" customHeight="1" spans="1:13">
      <c r="A29" s="12">
        <v>24</v>
      </c>
      <c r="B29" s="13" t="s">
        <v>38</v>
      </c>
      <c r="C29" s="13">
        <v>4.5</v>
      </c>
      <c r="D29" s="8">
        <f t="shared" si="2"/>
        <v>1800</v>
      </c>
      <c r="E29" s="13"/>
      <c r="F29" s="13"/>
      <c r="G29" s="13"/>
      <c r="H29" s="8"/>
      <c r="I29" s="13"/>
      <c r="J29" s="13"/>
      <c r="K29" s="8">
        <f t="shared" si="1"/>
        <v>1800</v>
      </c>
      <c r="L29" s="17"/>
      <c r="M29" s="17"/>
    </row>
    <row r="30" s="1" customFormat="1" ht="26.1" customHeight="1" spans="1:13">
      <c r="A30" s="12">
        <v>25</v>
      </c>
      <c r="B30" s="13" t="s">
        <v>39</v>
      </c>
      <c r="C30" s="13">
        <v>2</v>
      </c>
      <c r="D30" s="8">
        <f t="shared" si="2"/>
        <v>800</v>
      </c>
      <c r="E30" s="13"/>
      <c r="F30" s="13"/>
      <c r="G30" s="13">
        <v>0.5</v>
      </c>
      <c r="H30" s="8">
        <f>G30*50</f>
        <v>25</v>
      </c>
      <c r="I30" s="13"/>
      <c r="J30" s="13"/>
      <c r="K30" s="8">
        <f t="shared" si="1"/>
        <v>825</v>
      </c>
      <c r="L30" s="17"/>
      <c r="M30" s="17"/>
    </row>
    <row r="31" s="1" customFormat="1" ht="26.1" customHeight="1" spans="1:13">
      <c r="A31" s="12">
        <v>26</v>
      </c>
      <c r="B31" s="13" t="s">
        <v>40</v>
      </c>
      <c r="C31" s="13">
        <v>2.5</v>
      </c>
      <c r="D31" s="8">
        <f t="shared" si="2"/>
        <v>1000</v>
      </c>
      <c r="E31" s="13"/>
      <c r="F31" s="13"/>
      <c r="G31" s="13"/>
      <c r="H31" s="8"/>
      <c r="I31" s="13"/>
      <c r="J31" s="13"/>
      <c r="K31" s="8">
        <f t="shared" si="1"/>
        <v>1000</v>
      </c>
      <c r="L31" s="17"/>
      <c r="M31" s="17"/>
    </row>
    <row r="32" s="1" customFormat="1" ht="26.1" customHeight="1" spans="1:13">
      <c r="A32" s="12">
        <v>27</v>
      </c>
      <c r="B32" s="13" t="s">
        <v>41</v>
      </c>
      <c r="C32" s="13">
        <v>9</v>
      </c>
      <c r="D32" s="8">
        <f t="shared" si="2"/>
        <v>3600</v>
      </c>
      <c r="E32" s="13"/>
      <c r="F32" s="13"/>
      <c r="G32" s="13"/>
      <c r="H32" s="8"/>
      <c r="I32" s="13"/>
      <c r="J32" s="13"/>
      <c r="K32" s="8">
        <v>4200</v>
      </c>
      <c r="L32" s="17"/>
      <c r="M32" s="18" t="s">
        <v>42</v>
      </c>
    </row>
    <row r="33" s="1" customFormat="1" ht="26.1" customHeight="1" spans="1:13">
      <c r="A33" s="12">
        <v>28</v>
      </c>
      <c r="B33" s="13" t="s">
        <v>43</v>
      </c>
      <c r="C33" s="13">
        <v>2</v>
      </c>
      <c r="D33" s="8">
        <f t="shared" si="2"/>
        <v>800</v>
      </c>
      <c r="E33" s="13"/>
      <c r="F33" s="13"/>
      <c r="G33" s="13"/>
      <c r="H33" s="8"/>
      <c r="I33" s="13"/>
      <c r="J33" s="13"/>
      <c r="K33" s="8">
        <f t="shared" si="1"/>
        <v>800</v>
      </c>
      <c r="L33" s="17"/>
      <c r="M33" s="17"/>
    </row>
    <row r="34" s="1" customFormat="1" ht="26.1" customHeight="1" spans="1:13">
      <c r="A34" s="12">
        <v>29</v>
      </c>
      <c r="B34" s="13" t="s">
        <v>44</v>
      </c>
      <c r="C34" s="13">
        <v>1</v>
      </c>
      <c r="D34" s="8">
        <f t="shared" si="2"/>
        <v>400</v>
      </c>
      <c r="E34" s="13"/>
      <c r="F34" s="13"/>
      <c r="G34" s="13"/>
      <c r="H34" s="8"/>
      <c r="I34" s="13"/>
      <c r="J34" s="13"/>
      <c r="K34" s="8">
        <f t="shared" si="1"/>
        <v>400</v>
      </c>
      <c r="L34" s="17"/>
      <c r="M34" s="17"/>
    </row>
    <row r="35" s="1" customFormat="1" ht="26.1" customHeight="1" spans="1:13">
      <c r="A35" s="12">
        <v>30</v>
      </c>
      <c r="B35" s="13" t="s">
        <v>45</v>
      </c>
      <c r="C35" s="13">
        <v>0.7</v>
      </c>
      <c r="D35" s="8">
        <f t="shared" si="2"/>
        <v>280</v>
      </c>
      <c r="E35" s="13"/>
      <c r="F35" s="13"/>
      <c r="G35" s="13"/>
      <c r="H35" s="8"/>
      <c r="I35" s="13"/>
      <c r="J35" s="13"/>
      <c r="K35" s="8">
        <f t="shared" si="1"/>
        <v>280</v>
      </c>
      <c r="L35" s="17"/>
      <c r="M35" s="17"/>
    </row>
    <row r="36" s="1" customFormat="1" ht="26.1" customHeight="1" spans="1:13">
      <c r="A36" s="12">
        <v>31</v>
      </c>
      <c r="B36" s="13" t="s">
        <v>46</v>
      </c>
      <c r="C36" s="13">
        <v>4</v>
      </c>
      <c r="D36" s="8">
        <f t="shared" si="2"/>
        <v>1600</v>
      </c>
      <c r="E36" s="13"/>
      <c r="F36" s="13"/>
      <c r="G36" s="13"/>
      <c r="H36" s="8"/>
      <c r="I36" s="13"/>
      <c r="J36" s="13"/>
      <c r="K36" s="8">
        <f t="shared" si="1"/>
        <v>1600</v>
      </c>
      <c r="L36" s="17"/>
      <c r="M36" s="17"/>
    </row>
    <row r="37" s="1" customFormat="1" ht="26.1" customHeight="1" spans="1:13">
      <c r="A37" s="12">
        <v>32</v>
      </c>
      <c r="B37" s="13" t="s">
        <v>47</v>
      </c>
      <c r="C37" s="13">
        <v>3</v>
      </c>
      <c r="D37" s="8">
        <f t="shared" si="2"/>
        <v>1200</v>
      </c>
      <c r="E37" s="13"/>
      <c r="F37" s="13"/>
      <c r="G37" s="13">
        <v>1</v>
      </c>
      <c r="H37" s="8">
        <f>G37*50</f>
        <v>50</v>
      </c>
      <c r="I37" s="13"/>
      <c r="J37" s="13"/>
      <c r="K37" s="8">
        <f t="shared" si="1"/>
        <v>1250</v>
      </c>
      <c r="L37" s="17"/>
      <c r="M37" s="17"/>
    </row>
    <row r="38" s="1" customFormat="1" ht="26.1" customHeight="1" spans="1:13">
      <c r="A38" s="12">
        <v>33</v>
      </c>
      <c r="B38" s="13" t="s">
        <v>48</v>
      </c>
      <c r="C38" s="13">
        <v>1.2</v>
      </c>
      <c r="D38" s="8">
        <f t="shared" ref="D38:D71" si="3">C38*400</f>
        <v>480</v>
      </c>
      <c r="E38" s="13"/>
      <c r="F38" s="13"/>
      <c r="G38" s="13"/>
      <c r="H38" s="8"/>
      <c r="I38" s="13"/>
      <c r="J38" s="13"/>
      <c r="K38" s="8">
        <f t="shared" si="1"/>
        <v>480</v>
      </c>
      <c r="L38" s="17"/>
      <c r="M38" s="17"/>
    </row>
    <row r="39" s="1" customFormat="1" ht="26.1" customHeight="1" spans="1:13">
      <c r="A39" s="12">
        <v>34</v>
      </c>
      <c r="B39" s="13" t="s">
        <v>49</v>
      </c>
      <c r="C39" s="13">
        <v>0.5</v>
      </c>
      <c r="D39" s="8">
        <f t="shared" si="3"/>
        <v>200</v>
      </c>
      <c r="E39" s="13"/>
      <c r="F39" s="13"/>
      <c r="G39" s="13"/>
      <c r="H39" s="8"/>
      <c r="I39" s="13"/>
      <c r="J39" s="13"/>
      <c r="K39" s="8">
        <f t="shared" si="1"/>
        <v>200</v>
      </c>
      <c r="L39" s="17"/>
      <c r="M39" s="17"/>
    </row>
    <row r="40" s="1" customFormat="1" ht="26.1" customHeight="1" spans="1:13">
      <c r="A40" s="12">
        <v>35</v>
      </c>
      <c r="B40" s="13" t="s">
        <v>50</v>
      </c>
      <c r="C40" s="13">
        <v>0.5</v>
      </c>
      <c r="D40" s="8">
        <f t="shared" si="3"/>
        <v>200</v>
      </c>
      <c r="E40" s="13"/>
      <c r="F40" s="13"/>
      <c r="G40" s="13">
        <v>0.8</v>
      </c>
      <c r="H40" s="8">
        <f t="shared" ref="H38:H69" si="4">G40*50</f>
        <v>40</v>
      </c>
      <c r="I40" s="13"/>
      <c r="J40" s="13"/>
      <c r="K40" s="8">
        <f t="shared" ref="K40:K70" si="5">D40+H40</f>
        <v>240</v>
      </c>
      <c r="L40" s="17"/>
      <c r="M40" s="17"/>
    </row>
    <row r="41" s="1" customFormat="1" ht="26.1" customHeight="1" spans="1:13">
      <c r="A41" s="12">
        <v>36</v>
      </c>
      <c r="B41" s="13" t="s">
        <v>51</v>
      </c>
      <c r="C41" s="13">
        <v>4</v>
      </c>
      <c r="D41" s="8">
        <f t="shared" si="3"/>
        <v>1600</v>
      </c>
      <c r="E41" s="13"/>
      <c r="F41" s="13"/>
      <c r="G41" s="13">
        <v>1</v>
      </c>
      <c r="H41" s="8">
        <f t="shared" si="4"/>
        <v>50</v>
      </c>
      <c r="I41" s="13"/>
      <c r="J41" s="13"/>
      <c r="K41" s="8">
        <f t="shared" si="5"/>
        <v>1650</v>
      </c>
      <c r="L41" s="17"/>
      <c r="M41" s="17"/>
    </row>
    <row r="42" s="1" customFormat="1" ht="26.1" customHeight="1" spans="1:13">
      <c r="A42" s="12">
        <v>37</v>
      </c>
      <c r="B42" s="13" t="s">
        <v>52</v>
      </c>
      <c r="C42" s="13">
        <v>3</v>
      </c>
      <c r="D42" s="8">
        <f t="shared" si="3"/>
        <v>1200</v>
      </c>
      <c r="E42" s="13"/>
      <c r="F42" s="13"/>
      <c r="G42" s="13">
        <v>0.5</v>
      </c>
      <c r="H42" s="8">
        <f t="shared" si="4"/>
        <v>25</v>
      </c>
      <c r="I42" s="13"/>
      <c r="J42" s="13"/>
      <c r="K42" s="8">
        <f t="shared" si="5"/>
        <v>1225</v>
      </c>
      <c r="L42" s="17"/>
      <c r="M42" s="17"/>
    </row>
    <row r="43" s="1" customFormat="1" ht="26.1" customHeight="1" spans="1:13">
      <c r="A43" s="12">
        <v>38</v>
      </c>
      <c r="B43" s="13" t="s">
        <v>53</v>
      </c>
      <c r="C43" s="13"/>
      <c r="D43" s="8"/>
      <c r="E43" s="13"/>
      <c r="F43" s="13"/>
      <c r="G43" s="13">
        <v>0.8</v>
      </c>
      <c r="H43" s="8">
        <f t="shared" si="4"/>
        <v>40</v>
      </c>
      <c r="I43" s="13"/>
      <c r="J43" s="13"/>
      <c r="K43" s="8">
        <f t="shared" si="5"/>
        <v>40</v>
      </c>
      <c r="L43" s="17"/>
      <c r="M43" s="17"/>
    </row>
    <row r="44" s="1" customFormat="1" ht="26.1" customHeight="1" spans="1:13">
      <c r="A44" s="12">
        <v>39</v>
      </c>
      <c r="B44" s="13" t="s">
        <v>54</v>
      </c>
      <c r="C44" s="13">
        <v>4</v>
      </c>
      <c r="D44" s="8">
        <f t="shared" si="3"/>
        <v>1600</v>
      </c>
      <c r="E44" s="13"/>
      <c r="F44" s="13"/>
      <c r="G44" s="13"/>
      <c r="H44" s="8"/>
      <c r="I44" s="13"/>
      <c r="J44" s="13"/>
      <c r="K44" s="8">
        <f t="shared" si="5"/>
        <v>1600</v>
      </c>
      <c r="L44" s="17"/>
      <c r="M44" s="17"/>
    </row>
    <row r="45" s="1" customFormat="1" ht="26.1" customHeight="1" spans="1:13">
      <c r="A45" s="12">
        <v>40</v>
      </c>
      <c r="B45" s="13" t="s">
        <v>55</v>
      </c>
      <c r="C45" s="13">
        <v>1</v>
      </c>
      <c r="D45" s="8">
        <f t="shared" si="3"/>
        <v>400</v>
      </c>
      <c r="E45" s="13"/>
      <c r="F45" s="13"/>
      <c r="G45" s="13"/>
      <c r="H45" s="8"/>
      <c r="I45" s="13"/>
      <c r="J45" s="13"/>
      <c r="K45" s="8">
        <f t="shared" si="5"/>
        <v>400</v>
      </c>
      <c r="L45" s="17"/>
      <c r="M45" s="17"/>
    </row>
    <row r="46" s="1" customFormat="1" ht="26.1" customHeight="1" spans="1:13">
      <c r="A46" s="12">
        <v>41</v>
      </c>
      <c r="B46" s="13" t="s">
        <v>56</v>
      </c>
      <c r="C46" s="13">
        <v>2.6</v>
      </c>
      <c r="D46" s="8">
        <f t="shared" si="3"/>
        <v>1040</v>
      </c>
      <c r="E46" s="13"/>
      <c r="F46" s="13"/>
      <c r="G46" s="13"/>
      <c r="H46" s="8"/>
      <c r="I46" s="13"/>
      <c r="J46" s="13"/>
      <c r="K46" s="8">
        <f t="shared" si="5"/>
        <v>1040</v>
      </c>
      <c r="L46" s="17"/>
      <c r="M46" s="17"/>
    </row>
    <row r="47" s="1" customFormat="1" ht="26.1" customHeight="1" spans="1:13">
      <c r="A47" s="12">
        <v>42</v>
      </c>
      <c r="B47" s="13" t="s">
        <v>57</v>
      </c>
      <c r="C47" s="13">
        <v>5</v>
      </c>
      <c r="D47" s="8">
        <f t="shared" si="3"/>
        <v>2000</v>
      </c>
      <c r="E47" s="13"/>
      <c r="F47" s="13"/>
      <c r="G47" s="13">
        <v>2</v>
      </c>
      <c r="H47" s="8">
        <f t="shared" si="4"/>
        <v>100</v>
      </c>
      <c r="I47" s="13"/>
      <c r="J47" s="13"/>
      <c r="K47" s="8">
        <f t="shared" si="5"/>
        <v>2100</v>
      </c>
      <c r="L47" s="17"/>
      <c r="M47" s="17"/>
    </row>
    <row r="48" s="1" customFormat="1" ht="26.1" customHeight="1" spans="1:13">
      <c r="A48" s="12">
        <v>43</v>
      </c>
      <c r="B48" s="13" t="s">
        <v>58</v>
      </c>
      <c r="C48" s="13">
        <v>1</v>
      </c>
      <c r="D48" s="8">
        <f t="shared" si="3"/>
        <v>400</v>
      </c>
      <c r="E48" s="13"/>
      <c r="F48" s="13"/>
      <c r="G48" s="13"/>
      <c r="H48" s="8"/>
      <c r="I48" s="13"/>
      <c r="J48" s="13"/>
      <c r="K48" s="8">
        <f t="shared" si="5"/>
        <v>400</v>
      </c>
      <c r="L48" s="17"/>
      <c r="M48" s="17"/>
    </row>
    <row r="49" s="1" customFormat="1" ht="26.1" customHeight="1" spans="1:13">
      <c r="A49" s="12">
        <v>44</v>
      </c>
      <c r="B49" s="14" t="s">
        <v>59</v>
      </c>
      <c r="C49" s="13">
        <v>1</v>
      </c>
      <c r="D49" s="8">
        <f t="shared" si="3"/>
        <v>400</v>
      </c>
      <c r="E49" s="13"/>
      <c r="F49" s="13"/>
      <c r="G49" s="13">
        <v>1</v>
      </c>
      <c r="H49" s="8">
        <f t="shared" si="4"/>
        <v>50</v>
      </c>
      <c r="I49" s="13"/>
      <c r="J49" s="13"/>
      <c r="K49" s="8">
        <f t="shared" si="5"/>
        <v>450</v>
      </c>
      <c r="L49" s="17"/>
      <c r="M49" s="17"/>
    </row>
    <row r="50" s="1" customFormat="1" ht="26.1" customHeight="1" spans="1:13">
      <c r="A50" s="12">
        <v>45</v>
      </c>
      <c r="B50" s="13" t="s">
        <v>60</v>
      </c>
      <c r="C50" s="13">
        <v>2</v>
      </c>
      <c r="D50" s="8">
        <f t="shared" si="3"/>
        <v>800</v>
      </c>
      <c r="E50" s="13"/>
      <c r="F50" s="13"/>
      <c r="G50" s="13"/>
      <c r="H50" s="8"/>
      <c r="I50" s="13"/>
      <c r="J50" s="13"/>
      <c r="K50" s="8">
        <f t="shared" si="5"/>
        <v>800</v>
      </c>
      <c r="L50" s="17"/>
      <c r="M50" s="17"/>
    </row>
    <row r="51" s="1" customFormat="1" ht="26.1" customHeight="1" spans="1:13">
      <c r="A51" s="12">
        <v>46</v>
      </c>
      <c r="B51" s="13" t="s">
        <v>61</v>
      </c>
      <c r="C51" s="13">
        <v>2</v>
      </c>
      <c r="D51" s="8">
        <f t="shared" si="3"/>
        <v>800</v>
      </c>
      <c r="E51" s="13"/>
      <c r="F51" s="13"/>
      <c r="G51" s="13"/>
      <c r="H51" s="8"/>
      <c r="I51" s="13"/>
      <c r="J51" s="13"/>
      <c r="K51" s="8">
        <f t="shared" si="5"/>
        <v>800</v>
      </c>
      <c r="L51" s="17"/>
      <c r="M51" s="17"/>
    </row>
    <row r="52" s="1" customFormat="1" ht="26.1" customHeight="1" spans="1:13">
      <c r="A52" s="12">
        <v>47</v>
      </c>
      <c r="B52" s="13" t="s">
        <v>62</v>
      </c>
      <c r="C52" s="13"/>
      <c r="D52" s="8"/>
      <c r="E52" s="13"/>
      <c r="F52" s="13"/>
      <c r="G52" s="13">
        <v>3.5</v>
      </c>
      <c r="H52" s="8">
        <f t="shared" si="4"/>
        <v>175</v>
      </c>
      <c r="I52" s="13"/>
      <c r="J52" s="13"/>
      <c r="K52" s="8">
        <f t="shared" si="5"/>
        <v>175</v>
      </c>
      <c r="L52" s="17"/>
      <c r="M52" s="17"/>
    </row>
    <row r="53" s="1" customFormat="1" ht="26.1" customHeight="1" spans="1:13">
      <c r="A53" s="12">
        <v>48</v>
      </c>
      <c r="B53" s="13" t="s">
        <v>63</v>
      </c>
      <c r="C53" s="13">
        <v>1.8</v>
      </c>
      <c r="D53" s="8">
        <f t="shared" si="3"/>
        <v>720</v>
      </c>
      <c r="E53" s="13"/>
      <c r="F53" s="13"/>
      <c r="G53" s="13"/>
      <c r="H53" s="8"/>
      <c r="I53" s="13"/>
      <c r="J53" s="13"/>
      <c r="K53" s="8">
        <f t="shared" si="5"/>
        <v>720</v>
      </c>
      <c r="L53" s="17"/>
      <c r="M53" s="17"/>
    </row>
    <row r="54" s="1" customFormat="1" ht="26.1" customHeight="1" spans="1:13">
      <c r="A54" s="12">
        <v>49</v>
      </c>
      <c r="B54" s="13" t="s">
        <v>64</v>
      </c>
      <c r="C54" s="13"/>
      <c r="D54" s="8"/>
      <c r="E54" s="13"/>
      <c r="F54" s="13"/>
      <c r="G54" s="13">
        <v>1</v>
      </c>
      <c r="H54" s="8">
        <f t="shared" si="4"/>
        <v>50</v>
      </c>
      <c r="I54" s="13"/>
      <c r="J54" s="13"/>
      <c r="K54" s="8">
        <f t="shared" si="5"/>
        <v>50</v>
      </c>
      <c r="L54" s="17"/>
      <c r="M54" s="17"/>
    </row>
    <row r="55" s="1" customFormat="1" ht="26.1" customHeight="1" spans="1:13">
      <c r="A55" s="12">
        <v>50</v>
      </c>
      <c r="B55" s="14" t="s">
        <v>65</v>
      </c>
      <c r="C55" s="13"/>
      <c r="D55" s="8"/>
      <c r="E55" s="13"/>
      <c r="F55" s="13"/>
      <c r="G55" s="13">
        <v>1.5</v>
      </c>
      <c r="H55" s="8">
        <f t="shared" si="4"/>
        <v>75</v>
      </c>
      <c r="I55" s="13"/>
      <c r="J55" s="13"/>
      <c r="K55" s="8">
        <f t="shared" si="5"/>
        <v>75</v>
      </c>
      <c r="L55" s="17"/>
      <c r="M55" s="17"/>
    </row>
    <row r="56" s="1" customFormat="1" ht="26.1" customHeight="1" spans="1:13">
      <c r="A56" s="12">
        <v>51</v>
      </c>
      <c r="B56" s="13" t="s">
        <v>66</v>
      </c>
      <c r="C56" s="13"/>
      <c r="D56" s="8"/>
      <c r="E56" s="13"/>
      <c r="F56" s="13"/>
      <c r="G56" s="13">
        <v>0.6</v>
      </c>
      <c r="H56" s="8">
        <f t="shared" si="4"/>
        <v>30</v>
      </c>
      <c r="I56" s="13"/>
      <c r="J56" s="13"/>
      <c r="K56" s="8">
        <f t="shared" si="5"/>
        <v>30</v>
      </c>
      <c r="L56" s="17"/>
      <c r="M56" s="17"/>
    </row>
    <row r="57" s="1" customFormat="1" ht="26.1" customHeight="1" spans="1:13">
      <c r="A57" s="12">
        <v>52</v>
      </c>
      <c r="B57" s="13" t="s">
        <v>67</v>
      </c>
      <c r="C57" s="13">
        <v>3</v>
      </c>
      <c r="D57" s="8">
        <f t="shared" si="3"/>
        <v>1200</v>
      </c>
      <c r="E57" s="13"/>
      <c r="F57" s="13"/>
      <c r="G57" s="13">
        <v>1.6</v>
      </c>
      <c r="H57" s="8">
        <f t="shared" si="4"/>
        <v>80</v>
      </c>
      <c r="I57" s="13"/>
      <c r="J57" s="13"/>
      <c r="K57" s="8">
        <f t="shared" si="5"/>
        <v>1280</v>
      </c>
      <c r="L57" s="17"/>
      <c r="M57" s="17"/>
    </row>
    <row r="58" s="1" customFormat="1" ht="26.1" customHeight="1" spans="1:13">
      <c r="A58" s="12">
        <v>53</v>
      </c>
      <c r="B58" s="13" t="s">
        <v>68</v>
      </c>
      <c r="C58" s="13">
        <v>3</v>
      </c>
      <c r="D58" s="8">
        <f t="shared" si="3"/>
        <v>1200</v>
      </c>
      <c r="E58" s="13"/>
      <c r="F58" s="13"/>
      <c r="G58" s="13">
        <v>3</v>
      </c>
      <c r="H58" s="8">
        <f t="shared" si="4"/>
        <v>150</v>
      </c>
      <c r="I58" s="13"/>
      <c r="J58" s="13"/>
      <c r="K58" s="8">
        <f t="shared" si="5"/>
        <v>1350</v>
      </c>
      <c r="L58" s="17"/>
      <c r="M58" s="17"/>
    </row>
    <row r="59" s="1" customFormat="1" ht="26.1" customHeight="1" spans="1:13">
      <c r="A59" s="12">
        <v>54</v>
      </c>
      <c r="B59" s="13" t="s">
        <v>69</v>
      </c>
      <c r="C59" s="13"/>
      <c r="D59" s="8"/>
      <c r="E59" s="13"/>
      <c r="F59" s="13"/>
      <c r="G59" s="13">
        <v>0.8</v>
      </c>
      <c r="H59" s="8">
        <f t="shared" si="4"/>
        <v>40</v>
      </c>
      <c r="I59" s="13"/>
      <c r="J59" s="13"/>
      <c r="K59" s="8">
        <f t="shared" si="5"/>
        <v>40</v>
      </c>
      <c r="L59" s="17"/>
      <c r="M59" s="17"/>
    </row>
    <row r="60" s="1" customFormat="1" ht="26.1" customHeight="1" spans="1:13">
      <c r="A60" s="12">
        <v>55</v>
      </c>
      <c r="B60" s="13" t="s">
        <v>70</v>
      </c>
      <c r="C60" s="13">
        <v>6.3</v>
      </c>
      <c r="D60" s="8">
        <f t="shared" si="3"/>
        <v>2520</v>
      </c>
      <c r="E60" s="13"/>
      <c r="F60" s="13"/>
      <c r="G60" s="13">
        <v>1.5</v>
      </c>
      <c r="H60" s="8">
        <f t="shared" si="4"/>
        <v>75</v>
      </c>
      <c r="I60" s="13"/>
      <c r="J60" s="13"/>
      <c r="K60" s="8">
        <v>3045</v>
      </c>
      <c r="L60" s="17"/>
      <c r="M60" s="19" t="s">
        <v>71</v>
      </c>
    </row>
    <row r="61" s="1" customFormat="1" ht="26.1" customHeight="1" spans="1:13">
      <c r="A61" s="12">
        <v>56</v>
      </c>
      <c r="B61" s="13" t="s">
        <v>72</v>
      </c>
      <c r="C61" s="13">
        <v>4</v>
      </c>
      <c r="D61" s="8">
        <f t="shared" si="3"/>
        <v>1600</v>
      </c>
      <c r="E61" s="13"/>
      <c r="F61" s="13"/>
      <c r="G61" s="13">
        <v>1.5</v>
      </c>
      <c r="H61" s="8">
        <f t="shared" si="4"/>
        <v>75</v>
      </c>
      <c r="I61" s="13"/>
      <c r="J61" s="13"/>
      <c r="K61" s="8">
        <v>2275</v>
      </c>
      <c r="L61" s="17"/>
      <c r="M61" s="19" t="s">
        <v>42</v>
      </c>
    </row>
    <row r="62" s="1" customFormat="1" ht="26.1" customHeight="1" spans="1:13">
      <c r="A62" s="12">
        <v>57</v>
      </c>
      <c r="B62" s="13" t="s">
        <v>73</v>
      </c>
      <c r="C62" s="13">
        <v>1.5</v>
      </c>
      <c r="D62" s="8">
        <f t="shared" si="3"/>
        <v>600</v>
      </c>
      <c r="E62" s="13"/>
      <c r="F62" s="13"/>
      <c r="G62" s="13"/>
      <c r="H62" s="8"/>
      <c r="I62" s="13"/>
      <c r="J62" s="13"/>
      <c r="K62" s="8">
        <f t="shared" si="5"/>
        <v>600</v>
      </c>
      <c r="L62" s="17"/>
      <c r="M62" s="17"/>
    </row>
    <row r="63" s="1" customFormat="1" ht="26.1" customHeight="1" spans="1:13">
      <c r="A63" s="12">
        <v>58</v>
      </c>
      <c r="B63" s="13" t="s">
        <v>74</v>
      </c>
      <c r="C63" s="13">
        <v>1</v>
      </c>
      <c r="D63" s="8">
        <f t="shared" si="3"/>
        <v>400</v>
      </c>
      <c r="E63" s="13"/>
      <c r="F63" s="13"/>
      <c r="G63" s="13"/>
      <c r="H63" s="8"/>
      <c r="I63" s="13"/>
      <c r="J63" s="13"/>
      <c r="K63" s="8">
        <f t="shared" si="5"/>
        <v>400</v>
      </c>
      <c r="L63" s="17"/>
      <c r="M63" s="17"/>
    </row>
    <row r="64" s="1" customFormat="1" ht="26.1" customHeight="1" spans="1:13">
      <c r="A64" s="12">
        <v>59</v>
      </c>
      <c r="B64" s="13" t="s">
        <v>75</v>
      </c>
      <c r="C64" s="13">
        <v>2.3</v>
      </c>
      <c r="D64" s="8">
        <f t="shared" si="3"/>
        <v>920</v>
      </c>
      <c r="E64" s="13"/>
      <c r="F64" s="13"/>
      <c r="G64" s="13"/>
      <c r="H64" s="8"/>
      <c r="I64" s="13"/>
      <c r="J64" s="13"/>
      <c r="K64" s="8">
        <f t="shared" si="5"/>
        <v>920</v>
      </c>
      <c r="L64" s="17"/>
      <c r="M64" s="17"/>
    </row>
    <row r="65" s="1" customFormat="1" ht="26.1" customHeight="1" spans="1:13">
      <c r="A65" s="12">
        <v>60</v>
      </c>
      <c r="B65" s="13" t="s">
        <v>76</v>
      </c>
      <c r="C65" s="13">
        <v>8.1</v>
      </c>
      <c r="D65" s="8">
        <f t="shared" si="3"/>
        <v>3240</v>
      </c>
      <c r="E65" s="13"/>
      <c r="F65" s="13"/>
      <c r="G65" s="13">
        <v>1.8</v>
      </c>
      <c r="H65" s="8">
        <f t="shared" si="4"/>
        <v>90</v>
      </c>
      <c r="I65" s="13"/>
      <c r="J65" s="13"/>
      <c r="K65" s="8">
        <v>4530</v>
      </c>
      <c r="L65" s="17"/>
      <c r="M65" s="7" t="s">
        <v>77</v>
      </c>
    </row>
    <row r="66" s="1" customFormat="1" ht="26.1" customHeight="1" spans="1:13">
      <c r="A66" s="12">
        <v>61</v>
      </c>
      <c r="B66" s="13" t="s">
        <v>78</v>
      </c>
      <c r="C66" s="13"/>
      <c r="D66" s="8"/>
      <c r="E66" s="13"/>
      <c r="F66" s="13"/>
      <c r="G66" s="13">
        <v>1.2</v>
      </c>
      <c r="H66" s="8">
        <f t="shared" si="4"/>
        <v>60</v>
      </c>
      <c r="I66" s="13"/>
      <c r="J66" s="13"/>
      <c r="K66" s="8">
        <f t="shared" si="5"/>
        <v>60</v>
      </c>
      <c r="L66" s="17"/>
      <c r="M66" s="7" t="s">
        <v>79</v>
      </c>
    </row>
    <row r="67" s="1" customFormat="1" ht="26.1" customHeight="1" spans="1:13">
      <c r="A67" s="12">
        <v>62</v>
      </c>
      <c r="B67" s="13" t="s">
        <v>80</v>
      </c>
      <c r="C67" s="13">
        <v>0.5</v>
      </c>
      <c r="D67" s="8">
        <f t="shared" si="3"/>
        <v>200</v>
      </c>
      <c r="E67" s="13"/>
      <c r="F67" s="13"/>
      <c r="G67" s="13">
        <v>1.5</v>
      </c>
      <c r="H67" s="8">
        <f t="shared" si="4"/>
        <v>75</v>
      </c>
      <c r="I67" s="13"/>
      <c r="J67" s="13"/>
      <c r="K67" s="8">
        <f t="shared" si="5"/>
        <v>275</v>
      </c>
      <c r="L67" s="17"/>
      <c r="M67" s="17"/>
    </row>
    <row r="68" s="1" customFormat="1" ht="26.1" customHeight="1" spans="1:13">
      <c r="A68" s="12">
        <v>63</v>
      </c>
      <c r="B68" s="13" t="s">
        <v>81</v>
      </c>
      <c r="C68" s="13">
        <v>1</v>
      </c>
      <c r="D68" s="8">
        <f t="shared" si="3"/>
        <v>400</v>
      </c>
      <c r="E68" s="13"/>
      <c r="F68" s="13"/>
      <c r="G68" s="13">
        <v>2</v>
      </c>
      <c r="H68" s="8">
        <f t="shared" si="4"/>
        <v>100</v>
      </c>
      <c r="I68" s="13"/>
      <c r="J68" s="13"/>
      <c r="K68" s="8">
        <f t="shared" si="5"/>
        <v>500</v>
      </c>
      <c r="L68" s="17"/>
      <c r="M68" s="17"/>
    </row>
    <row r="69" s="1" customFormat="1" ht="26.1" customHeight="1" spans="1:13">
      <c r="A69" s="12">
        <v>64</v>
      </c>
      <c r="B69" s="13" t="s">
        <v>82</v>
      </c>
      <c r="C69" s="13">
        <v>1.5</v>
      </c>
      <c r="D69" s="8">
        <f t="shared" si="3"/>
        <v>600</v>
      </c>
      <c r="E69" s="13"/>
      <c r="F69" s="13"/>
      <c r="G69" s="13"/>
      <c r="H69" s="8"/>
      <c r="I69" s="13"/>
      <c r="J69" s="13"/>
      <c r="K69" s="8">
        <f t="shared" si="5"/>
        <v>600</v>
      </c>
      <c r="L69" s="17"/>
      <c r="M69" s="17"/>
    </row>
    <row r="70" s="1" customFormat="1" ht="26.1" customHeight="1" spans="1:13">
      <c r="A70" s="12">
        <v>65</v>
      </c>
      <c r="B70" s="13" t="s">
        <v>83</v>
      </c>
      <c r="C70" s="13">
        <v>0.7</v>
      </c>
      <c r="D70" s="8">
        <f t="shared" si="3"/>
        <v>280</v>
      </c>
      <c r="E70" s="13"/>
      <c r="F70" s="13"/>
      <c r="G70" s="13"/>
      <c r="H70" s="8"/>
      <c r="I70" s="13"/>
      <c r="J70" s="13"/>
      <c r="K70" s="8">
        <v>280</v>
      </c>
      <c r="L70" s="17"/>
      <c r="M70" s="17"/>
    </row>
    <row r="71" s="1" customFormat="1" ht="26.1" customHeight="1" spans="1:13">
      <c r="A71" s="12">
        <v>66</v>
      </c>
      <c r="B71" s="13" t="s">
        <v>84</v>
      </c>
      <c r="C71" s="13">
        <v>0.5</v>
      </c>
      <c r="D71" s="8">
        <f t="shared" si="3"/>
        <v>200</v>
      </c>
      <c r="E71" s="13"/>
      <c r="F71" s="13"/>
      <c r="G71" s="13">
        <v>0.5</v>
      </c>
      <c r="H71" s="8">
        <f>G71*50</f>
        <v>25</v>
      </c>
      <c r="I71" s="13"/>
      <c r="J71" s="13"/>
      <c r="K71" s="8">
        <f>D71+H71</f>
        <v>225</v>
      </c>
      <c r="L71" s="17"/>
      <c r="M71" s="17"/>
    </row>
    <row r="72" s="1" customFormat="1" ht="24" customHeight="1" spans="1:13">
      <c r="A72" s="12" t="s">
        <v>85</v>
      </c>
      <c r="B72" s="13"/>
      <c r="C72" s="13">
        <f>SUM(C6:C71)</f>
        <v>128.3</v>
      </c>
      <c r="D72" s="8">
        <f>SUM(D6:D71)</f>
        <v>51320</v>
      </c>
      <c r="E72" s="13"/>
      <c r="F72" s="13"/>
      <c r="G72" s="13">
        <f>SUM(G6:G71)</f>
        <v>43.2</v>
      </c>
      <c r="H72" s="8">
        <f>G72*50</f>
        <v>2160</v>
      </c>
      <c r="I72" s="13"/>
      <c r="J72" s="13"/>
      <c r="K72" s="13">
        <f>SUM(K6:K71)</f>
        <v>56330</v>
      </c>
      <c r="L72" s="17"/>
      <c r="M72" s="17"/>
    </row>
    <row r="73" s="1" customFormat="1" ht="29.1" customHeight="1" spans="1:13">
      <c r="A73" s="20" t="s">
        <v>86</v>
      </c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</row>
    <row r="74" s="1" customFormat="1" ht="15.95" customHeight="1"/>
    <row r="75" s="1" customFormat="1" ht="15.95" customHeight="1"/>
    <row r="76" s="1" customFormat="1" ht="15.95" customHeight="1"/>
  </sheetData>
  <mergeCells count="13">
    <mergeCell ref="A1:M1"/>
    <mergeCell ref="A2:M2"/>
    <mergeCell ref="C3:J3"/>
    <mergeCell ref="C4:D4"/>
    <mergeCell ref="E4:F4"/>
    <mergeCell ref="G4:H4"/>
    <mergeCell ref="I4:J4"/>
    <mergeCell ref="A73:M73"/>
    <mergeCell ref="A3:A5"/>
    <mergeCell ref="B3:B5"/>
    <mergeCell ref="K3:K5"/>
    <mergeCell ref="L3:L5"/>
    <mergeCell ref="M3:M5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户表蔬、粮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执迷</cp:lastModifiedBy>
  <dcterms:created xsi:type="dcterms:W3CDTF">2022-06-19T07:53:00Z</dcterms:created>
  <dcterms:modified xsi:type="dcterms:W3CDTF">2022-12-20T13:53:29Z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62DDF89032AE407695AA001B8D0E6935</vt:lpwstr>
  </property>
  <property fmtid="{D5CDD505-2E9C-101B-9397-08002B2CF9AE}" pid="3" name="KSOProductBuildVer">
    <vt:lpwstr>2052-11.1.0.12980</vt:lpwstr>
  </property>
</Properties>
</file>